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molonline.sharepoint.com/sites/FlashReportPreparationO365GRP/Megosztott dokumentumok/General/1 - Actual Flash Report/08 - Final Flash Report/"/>
    </mc:Choice>
  </mc:AlternateContent>
  <xr:revisionPtr revIDLastSave="923" documentId="8_{07BD0097-A09D-41E9-AC36-D141043D3150}" xr6:coauthVersionLast="47" xr6:coauthVersionMax="47" xr10:uidLastSave="{B6220CAE-AC57-411B-902F-DA08734E38D9}"/>
  <bookViews>
    <workbookView xWindow="-108" yWindow="-108" windowWidth="23256" windowHeight="12576" tabRatio="897"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 2022-2024 HUF" sheetId="55" r:id="rId11"/>
    <sheet name="Financial statem. 2022-2024 USD" sheetId="56" r:id="rId12"/>
    <sheet name="Segmental data (HUF mn)" sheetId="47" r:id="rId13"/>
    <sheet name="Segmental data (USD mn)" sheetId="48" r:id="rId14"/>
    <sheet name="Tax" sheetId="30" r:id="rId15"/>
    <sheet name="Changes in equity" sheetId="21" r:id="rId16"/>
    <sheet name="Shareholders structure" sheetId="58" r:id="rId17"/>
    <sheet name="Special Items" sheetId="49" r:id="rId18"/>
    <sheet name="Sustainability" sheetId="50" r:id="rId19"/>
    <sheet name="External parameters" sheetId="52" r:id="rId20"/>
    <sheet name="CAPEX" sheetId="51" r:id="rId21"/>
    <sheet name="Footnotes" sheetId="28" r:id="rId22"/>
  </sheets>
  <definedNames>
    <definedName name="Data" localSheetId="20">CAPEX!$A$2:$M$24</definedName>
    <definedName name="Data" localSheetId="7">'Consumer Services financial'!$A$2:$M$29</definedName>
    <definedName name="Data" localSheetId="14">Tax!$A$1:$M$17</definedName>
    <definedName name="Data_library" localSheetId="10">'Financial statem. 2022-2024 HUF'!$A$2:$M$187</definedName>
    <definedName name="Data_library" localSheetId="13">'Segmental data (USD mn)'!$A$2:$M$88</definedName>
    <definedName name="_xlnm.Print_Area" localSheetId="20">CAPEX!$A$2:$S$37</definedName>
    <definedName name="_xlnm.Print_Area" localSheetId="15">'Changes in equity'!$A$2:$L$33</definedName>
    <definedName name="_xlnm.Print_Area" localSheetId="7">'Consumer Services financial'!$A$2:$S$29</definedName>
    <definedName name="_xlnm.Print_Area" localSheetId="8">'Consumer Services operational'!$A$3:$S$46</definedName>
    <definedName name="_xlnm.Print_Area" localSheetId="0">Content!$A$1:$BZ$24</definedName>
    <definedName name="_xlnm.Print_Area" localSheetId="4">'Downstream financial result'!$A$2:$S$46</definedName>
    <definedName name="_xlnm.Print_Area" localSheetId="6">'Downstream market &amp; sales data'!$A$2:$H$8,'Downstream market &amp; sales data'!$A$12:$H$18</definedName>
    <definedName name="_xlnm.Print_Area" localSheetId="5">'Downstream operational data'!$A$2:$S$83</definedName>
    <definedName name="_xlnm.Print_Area" localSheetId="2">'E&amp;P financial results'!$A$2:$S$20</definedName>
    <definedName name="_xlnm.Print_Area" localSheetId="3">'E&amp;P operational data'!$A$1:$S$124</definedName>
    <definedName name="_xlnm.Print_Area" localSheetId="19">'External parameters'!$A$2:$S$46</definedName>
    <definedName name="_xlnm.Print_Area" localSheetId="1">'Financial highlights'!$A$1:$S$36</definedName>
    <definedName name="_xlnm.Print_Area" localSheetId="10">'Financial statem. 2022-2024 HUF'!$A$2:$S$187</definedName>
    <definedName name="_xlnm.Print_Area" localSheetId="11">'Financial statem. 2022-2024 USD'!$A$1:$S$172</definedName>
    <definedName name="_xlnm.Print_Area" localSheetId="21">Footnotes!$A$1:$C$28</definedName>
    <definedName name="_xlnm.Print_Area" localSheetId="9">'Gas financial results'!$A$2:$S$17</definedName>
    <definedName name="_xlnm.Print_Area" localSheetId="12">'Segmental data (HUF mn)'!$A$2:$S$88</definedName>
    <definedName name="_xlnm.Print_Area" localSheetId="13">'Segmental data (USD mn)'!$A$2:$S$88</definedName>
    <definedName name="_xlnm.Print_Area" localSheetId="16">'Shareholders structure'!$A$2:$BD$36</definedName>
    <definedName name="_xlnm.Print_Area" localSheetId="17">'Special Items'!$A$2:$G$35</definedName>
    <definedName name="_xlnm.Print_Area" localSheetId="18">Sustainability!$A$2:$U$16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<sst xmlns="http://schemas.openxmlformats.org/spreadsheetml/2006/main" count="3382" uniqueCount="1201">
  <si>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</si>
  <si>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</si>
  <si>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</si>
  <si>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</si>
  <si>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</si>
  <si>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</si>
  <si>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</si>
  <si>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</si>
  <si>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</si>
  <si>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</si>
  <si>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</si>
  <si>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Financial Statements 2022-2024 (HUF mn)</t>
  </si>
  <si>
    <t>Financial Statements 2022-2024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</si>
  <si>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</si>
  <si>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</si>
  <si>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</si>
  <si>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</si>
  <si>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</si>
  <si>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</si>
  <si>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</si>
  <si>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</si>
  <si>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</si>
  <si>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</si>
  <si>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</si>
  <si>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</si>
  <si>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</si>
  <si>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</si>
  <si>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</si>
  <si>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</si>
  <si>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</si>
  <si>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</si>
  <si>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</si>
  <si>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</si>
  <si>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</si>
  <si>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</si>
  <si>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</si>
  <si>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</si>
  <si>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</si>
  <si>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</si>
  <si>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</si>
  <si>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</si>
  <si>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</si>
  <si>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</si>
  <si>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</si>
  <si>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</si>
  <si>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</si>
  <si>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</si>
  <si>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</si>
  <si>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</si>
  <si>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</si>
  <si>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</si>
  <si>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</si>
  <si>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</si>
  <si>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</si>
  <si>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</si>
  <si>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</si>
  <si>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</si>
  <si>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</si>
  <si>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</si>
  <si>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</si>
  <si>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</si>
  <si>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</si>
  <si>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</si>
  <si>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</si>
  <si>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</si>
  <si>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</si>
  <si>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</si>
  <si>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</si>
  <si>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</si>
  <si>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</si>
  <si>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</si>
  <si>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</si>
  <si>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</si>
  <si>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</si>
  <si>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</si>
  <si>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</si>
  <si>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</si>
  <si>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</si>
  <si>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</si>
  <si>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</si>
  <si>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</si>
  <si>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</si>
  <si>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</si>
  <si>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</si>
  <si>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</si>
  <si>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</si>
  <si>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</si>
  <si>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</si>
  <si>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</si>
  <si>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</si>
  <si>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</si>
  <si>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</si>
  <si>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</si>
  <si>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</si>
  <si>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</si>
  <si>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</si>
  <si>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</si>
  <si>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</si>
  <si>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</si>
  <si>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</si>
  <si>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</si>
  <si>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</si>
  <si>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</si>
  <si>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</si>
  <si>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</si>
  <si>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</si>
  <si>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</si>
  <si>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</si>
  <si>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</si>
  <si>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</si>
  <si>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</si>
  <si>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</si>
  <si>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</si>
  <si>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</si>
  <si>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</si>
  <si>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</si>
  <si>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</si>
  <si>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</si>
  <si>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</si>
  <si>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</si>
  <si>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</si>
  <si>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</si>
  <si>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</si>
  <si>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</si>
  <si>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</si>
  <si>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</si>
  <si>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</si>
  <si>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</si>
  <si>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</si>
  <si>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</si>
  <si>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</si>
  <si>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</si>
  <si>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</si>
  <si>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</si>
  <si>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</si>
  <si>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</si>
  <si>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</si>
  <si>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</si>
  <si>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</si>
  <si>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</si>
  <si>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</si>
  <si>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</si>
  <si>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</si>
  <si>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</si>
  <si>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</si>
  <si>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</si>
  <si>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</si>
  <si>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</si>
  <si>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</si>
  <si>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</si>
  <si>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</si>
  <si>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</si>
  <si>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</si>
  <si>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</si>
  <si>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</si>
  <si>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</si>
  <si>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</si>
  <si>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</si>
  <si>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</si>
  <si>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</si>
  <si>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</si>
  <si>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</si>
  <si>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</si>
  <si>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</si>
  <si>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</si>
  <si>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</si>
  <si>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</si>
  <si>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</si>
  <si>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</si>
  <si>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</si>
  <si>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</si>
  <si>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</si>
  <si>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CCS-based EBITDA</t>
  </si>
  <si>
    <t>Ebből Petrolkémia</t>
  </si>
  <si>
    <t>o/w Petrochemicals</t>
  </si>
  <si>
    <t>Operating profit/(loss) reported excl. Spec</t>
  </si>
  <si>
    <t>Újrabeszerzési árakkal becsült „tiszta” üzleti eredmény</t>
  </si>
  <si>
    <t>CCS-based operating profit/(loss)</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</si>
  <si>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</si>
  <si>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</si>
  <si>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</si>
  <si>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</si>
  <si>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</si>
  <si>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</si>
  <si>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</si>
  <si>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</si>
  <si>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</si>
  <si>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</si>
  <si>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</si>
  <si>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</si>
  <si>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</si>
  <si>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</si>
  <si>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</si>
  <si>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</si>
  <si>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</si>
  <si>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</si>
  <si>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</si>
  <si>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</si>
  <si>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</si>
  <si>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</si>
  <si>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</si>
  <si>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</si>
  <si>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</si>
  <si>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</si>
  <si>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</si>
  <si>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</si>
  <si>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</si>
  <si>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</si>
  <si>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</si>
  <si>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</si>
  <si>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</si>
  <si>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</si>
  <si>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</si>
  <si>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</si>
  <si>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</si>
  <si>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</si>
  <si>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</si>
  <si>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</si>
  <si>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</si>
  <si>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</si>
  <si>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</si>
  <si>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</si>
  <si>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</si>
  <si>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</si>
  <si>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</si>
  <si>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</si>
  <si>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</si>
  <si>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</si>
  <si>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</si>
  <si>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</si>
  <si>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</si>
  <si>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</si>
  <si>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</si>
  <si>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</si>
  <si>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</si>
  <si>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</si>
  <si>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</si>
  <si>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</si>
  <si>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</si>
  <si>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</si>
  <si>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</si>
  <si>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</si>
  <si>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</si>
  <si>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</si>
  <si>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</si>
  <si>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</si>
  <si>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</si>
  <si>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</si>
  <si>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</si>
  <si>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</si>
  <si>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</si>
  <si>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</si>
  <si>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</si>
  <si>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</si>
  <si>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</si>
  <si>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</si>
  <si>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</si>
  <si>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</si>
  <si>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</si>
  <si>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</si>
  <si>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</si>
  <si>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</si>
  <si>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</si>
  <si>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</si>
  <si>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</si>
  <si>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</si>
  <si>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</si>
  <si>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</si>
  <si>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</si>
  <si>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</si>
  <si>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</si>
  <si>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</si>
  <si>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</si>
  <si>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</si>
  <si>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</si>
  <si>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</si>
  <si>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</si>
  <si>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</si>
  <si>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</si>
  <si>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</si>
  <si>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</si>
  <si>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</si>
  <si>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</si>
  <si>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</si>
  <si>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</si>
  <si>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</si>
  <si>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</si>
  <si>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</si>
  <si>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</si>
  <si>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</si>
  <si>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</si>
  <si>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</si>
  <si>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</si>
  <si>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</si>
  <si>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</si>
  <si>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</si>
  <si>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</si>
  <si>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</si>
  <si>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</si>
  <si>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</si>
  <si>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</si>
  <si>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</si>
  <si>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</si>
  <si>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</si>
  <si>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</si>
  <si>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</si>
  <si>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</si>
  <si>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</si>
  <si>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</si>
  <si>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</si>
  <si>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</si>
  <si>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</si>
  <si>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</si>
  <si>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</si>
  <si>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</si>
  <si>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</si>
  <si>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</si>
  <si>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</si>
  <si>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</si>
  <si>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</si>
  <si>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</si>
  <si>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</si>
  <si>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</si>
  <si>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</si>
  <si>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</si>
  <si>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</si>
  <si>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</si>
  <si>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</si>
  <si>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</si>
  <si>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</si>
  <si>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</si>
  <si>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</si>
  <si>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</si>
  <si>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</si>
  <si>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</si>
  <si>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</si>
  <si>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</si>
  <si>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</si>
  <si>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</si>
  <si>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</si>
  <si>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</si>
  <si>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</si>
  <si>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</si>
  <si>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</si>
  <si>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</si>
  <si>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</si>
  <si>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</si>
  <si>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</si>
  <si>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</si>
  <si>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</si>
  <si>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</si>
  <si>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</si>
  <si>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</si>
  <si>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</si>
  <si>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</si>
  <si>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</si>
  <si>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</si>
  <si>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</si>
  <si>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</si>
  <si>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</si>
  <si>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</si>
  <si>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</si>
  <si>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</si>
  <si>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</si>
  <si>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</si>
  <si>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</si>
  <si>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</si>
  <si>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</si>
  <si>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</si>
  <si>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</si>
  <si>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</si>
  <si>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</si>
  <si>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</si>
  <si>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</si>
  <si>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</si>
  <si>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</si>
  <si>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</si>
  <si>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</si>
  <si>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</si>
  <si>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</si>
  <si>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</si>
  <si>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</si>
  <si>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</si>
  <si>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</si>
  <si>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</si>
  <si>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</si>
  <si>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</si>
  <si>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</si>
  <si>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</si>
  <si>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</si>
  <si>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</si>
  <si>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</si>
  <si>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</si>
  <si>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</si>
  <si>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</si>
  <si>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</si>
  <si>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</si>
  <si>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</si>
  <si>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</si>
  <si>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</si>
  <si>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</si>
  <si>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</si>
  <si>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</si>
  <si>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</si>
  <si>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</si>
  <si>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</si>
  <si>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</si>
  <si>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</si>
  <si>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</si>
  <si>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</si>
  <si>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</si>
  <si>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</si>
  <si>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</si>
  <si>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</si>
  <si>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</si>
  <si>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</si>
  <si>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</si>
  <si>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</si>
  <si>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</si>
  <si>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</si>
  <si>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</si>
  <si>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</si>
  <si>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</si>
  <si>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</si>
  <si>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</si>
  <si>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</si>
  <si>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</si>
  <si>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</si>
  <si>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</si>
  <si>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</si>
  <si>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</si>
  <si>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</si>
  <si>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</si>
  <si>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</si>
  <si>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</si>
  <si>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</si>
  <si>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</si>
  <si>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</si>
  <si>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</si>
  <si>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</si>
  <si>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</si>
  <si>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</si>
  <si>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</si>
  <si>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</si>
  <si>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</si>
  <si>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</si>
  <si>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</si>
  <si>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</si>
  <si>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</si>
  <si>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</si>
  <si>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</si>
  <si>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</si>
  <si>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</si>
  <si>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</si>
  <si>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</si>
  <si>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</si>
  <si>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</si>
  <si>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</si>
  <si>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</si>
  <si>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</si>
  <si>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</si>
  <si>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</si>
  <si>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</si>
  <si>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</si>
  <si>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</si>
  <si>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</si>
  <si>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</si>
  <si>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</si>
  <si>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</si>
  <si>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</si>
  <si>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</si>
  <si>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</si>
  <si>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</si>
  <si>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</si>
  <si>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</si>
  <si>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</si>
  <si>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</si>
  <si>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</si>
  <si>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</si>
  <si>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</si>
  <si>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</si>
  <si>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</si>
  <si>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</si>
  <si>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</si>
  <si>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</si>
  <si>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</si>
  <si>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</si>
  <si>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</si>
  <si>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</si>
  <si>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</si>
  <si>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</si>
  <si>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</si>
  <si>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</si>
  <si>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</si>
  <si>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</si>
  <si>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</si>
  <si>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</si>
  <si>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</si>
  <si>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</si>
  <si>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</si>
  <si>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</si>
  <si>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</si>
  <si>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</si>
  <si>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</si>
  <si>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</si>
  <si>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</si>
  <si>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</si>
  <si>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</si>
  <si>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</si>
  <si>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</si>
  <si>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</si>
  <si>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</si>
  <si>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</si>
  <si>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</si>
  <si>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</si>
  <si>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</si>
  <si>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</si>
  <si>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</si>
  <si>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</si>
  <si>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</si>
  <si>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</si>
  <si>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</si>
  <si>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</si>
  <si>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</si>
  <si>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</si>
  <si>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</si>
  <si>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</si>
  <si>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</si>
  <si>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</si>
  <si>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</si>
  <si>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</si>
  <si>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</si>
  <si>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</si>
  <si>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</si>
  <si>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</si>
  <si>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</si>
  <si>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</si>
  <si>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</si>
  <si>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</si>
  <si>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</si>
  <si>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</si>
  <si>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</si>
  <si>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</si>
  <si>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</si>
  <si>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</si>
  <si>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</si>
  <si>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</si>
  <si>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</si>
  <si>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</si>
  <si>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</si>
  <si>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</si>
  <si>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</si>
  <si>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</si>
  <si>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</si>
  <si>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</si>
  <si>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</si>
  <si>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</si>
  <si>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</si>
  <si>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</si>
  <si>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</si>
  <si>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</si>
  <si>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</si>
  <si>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</si>
  <si>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</si>
  <si>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</si>
  <si>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</si>
  <si>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</si>
  <si>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</si>
  <si>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</si>
  <si>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</si>
  <si>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</si>
  <si>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</si>
  <si>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</si>
  <si>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</si>
  <si>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</si>
  <si>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</si>
  <si>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</si>
  <si>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</si>
  <si>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</si>
  <si>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</si>
  <si>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</si>
  <si>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</si>
  <si>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</si>
  <si>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</si>
  <si>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</si>
  <si>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</si>
  <si>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</si>
  <si>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</si>
  <si>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</si>
  <si>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</si>
  <si>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</si>
  <si>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</si>
  <si>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</si>
  <si>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</si>
  <si>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</si>
  <si>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</si>
  <si>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</si>
  <si>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</si>
  <si>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</si>
  <si>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</si>
  <si>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</si>
  <si>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</si>
  <si>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</si>
  <si>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</si>
  <si>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</si>
  <si>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</si>
  <si>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</si>
  <si>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</si>
  <si>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</si>
  <si>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</si>
  <si>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</si>
  <si>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</si>
  <si>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</si>
  <si>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</si>
  <si>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</si>
  <si>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</si>
  <si>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</si>
  <si>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</si>
  <si>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</si>
  <si>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</si>
  <si>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</si>
  <si>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</si>
  <si>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</si>
  <si>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</si>
  <si>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</si>
  <si>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</si>
  <si>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</si>
  <si>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</si>
  <si>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</si>
  <si>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</si>
  <si>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</si>
  <si>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</si>
  <si>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</si>
  <si>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</si>
  <si>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</si>
  <si>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</si>
  <si>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</si>
  <si>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</si>
  <si>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</si>
  <si>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</si>
  <si>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</si>
  <si>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</si>
  <si>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</si>
  <si>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</si>
  <si>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</si>
  <si>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</si>
  <si>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</si>
  <si>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</si>
  <si>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</si>
  <si>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</si>
  <si>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</si>
  <si>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</si>
  <si>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</si>
  <si>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</si>
  <si>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</si>
  <si>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</si>
  <si>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</si>
  <si>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</si>
  <si>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</si>
  <si>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</si>
  <si>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</si>
  <si>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</si>
  <si>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</si>
  <si>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</si>
  <si>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</si>
  <si>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</si>
  <si>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</si>
  <si>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</si>
  <si>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</si>
  <si>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</si>
  <si>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</si>
  <si>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</si>
  <si>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</si>
  <si>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</si>
  <si>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</si>
  <si>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</si>
  <si>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</si>
  <si>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</si>
  <si>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</si>
  <si>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</si>
  <si>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</si>
  <si>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</si>
  <si>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</si>
  <si>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</si>
  <si>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</si>
  <si>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</si>
  <si>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</si>
  <si>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</si>
  <si>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</si>
  <si>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</si>
  <si>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</si>
  <si>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</si>
  <si>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</si>
  <si>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</si>
  <si>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</si>
  <si>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</si>
  <si>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</si>
  <si>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</si>
  <si>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</si>
  <si>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</si>
  <si>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</si>
  <si>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</si>
  <si>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</si>
  <si>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</si>
  <si>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</si>
  <si>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</si>
  <si>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</si>
  <si>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</si>
  <si>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</si>
  <si>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</si>
  <si>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</si>
  <si>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</si>
  <si>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</si>
  <si>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</si>
  <si>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</si>
  <si>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</si>
  <si>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</si>
  <si>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</si>
  <si>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</si>
  <si>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</si>
  <si>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</si>
  <si>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</si>
  <si>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</si>
  <si>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</si>
  <si>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</si>
  <si>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</si>
  <si>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</si>
  <si>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</si>
  <si>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</si>
  <si>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</si>
  <si>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</si>
  <si>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</si>
  <si>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</si>
  <si>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</si>
  <si>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</si>
  <si>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</si>
  <si>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</si>
  <si>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</si>
  <si>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</si>
  <si>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</si>
  <si>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</si>
  <si>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</si>
  <si>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</si>
  <si>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</si>
  <si>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</si>
  <si>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</si>
  <si>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</si>
  <si>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</si>
  <si>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</si>
  <si>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</si>
  <si>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</si>
  <si>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</si>
  <si>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</si>
  <si>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</si>
  <si>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</si>
  <si>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</si>
  <si>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</si>
  <si>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</si>
  <si>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</si>
  <si>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</si>
  <si>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</si>
  <si>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</si>
  <si>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</si>
  <si>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</si>
  <si>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</si>
  <si>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</si>
  <si>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</si>
  <si>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</si>
  <si>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</si>
  <si>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</si>
  <si>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</si>
  <si>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</si>
  <si>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</si>
  <si>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</si>
  <si>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</si>
  <si>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</si>
  <si>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</si>
  <si>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</si>
  <si>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</si>
  <si>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</si>
  <si>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</si>
  <si>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</si>
  <si>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</si>
  <si>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</si>
  <si>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</si>
  <si>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</si>
  <si>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</si>
  <si>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</si>
  <si>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</si>
  <si>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</si>
  <si>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</si>
  <si>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</si>
  <si>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</si>
  <si>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</si>
  <si>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</si>
  <si>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</si>
  <si>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</si>
  <si>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</si>
  <si>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</si>
  <si>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</si>
  <si>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</si>
  <si>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</si>
  <si>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</si>
  <si>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</si>
  <si>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</si>
  <si>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</si>
  <si>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</si>
  <si>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</si>
  <si>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</si>
  <si>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</si>
  <si>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</si>
  <si>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</si>
  <si>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</si>
  <si>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</si>
  <si>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</si>
  <si>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</si>
  <si>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</si>
  <si>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</si>
  <si>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</si>
  <si>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</si>
  <si>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</si>
  <si>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</si>
  <si>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</si>
  <si>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</si>
  <si>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</si>
  <si>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</si>
  <si>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</si>
  <si>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</si>
  <si>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</si>
  <si>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</si>
  <si>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</si>
  <si>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</si>
  <si>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</si>
  <si>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</si>
  <si>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</si>
  <si>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</si>
  <si>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</si>
  <si>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</si>
  <si>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</si>
  <si>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</si>
  <si>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</si>
  <si>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</si>
  <si>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</si>
  <si>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</si>
  <si>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</si>
  <si>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</si>
  <si>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</si>
  <si>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</si>
  <si>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</si>
  <si>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</si>
  <si>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</si>
  <si>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</si>
  <si>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</si>
  <si>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</si>
  <si>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</si>
  <si>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</si>
  <si>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</si>
  <si>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</si>
  <si>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</si>
  <si>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</si>
  <si>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</si>
  <si>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</si>
  <si>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</si>
  <si>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</si>
  <si>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</si>
  <si>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</si>
  <si>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</si>
  <si>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</si>
  <si>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</si>
  <si>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</si>
  <si>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Nyitó állomány
2024. jan. 1.</t>
  </si>
  <si>
    <t>Opening balance 1 Jan 2024</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</si>
  <si>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</si>
  <si>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</si>
  <si>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</si>
  <si>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</si>
  <si>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</si>
  <si>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</si>
  <si>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</si>
  <si>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</si>
  <si>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</si>
  <si>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</si>
  <si>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</si>
  <si>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</si>
  <si>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</si>
  <si>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</si>
  <si>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</si>
  <si>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</si>
  <si>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</si>
  <si>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</si>
  <si>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</si>
  <si>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</si>
  <si>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</si>
  <si>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</si>
  <si>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</si>
  <si>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</si>
  <si>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</si>
  <si>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</si>
  <si>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</si>
  <si>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</si>
  <si>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</si>
  <si>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</si>
  <si>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</si>
  <si>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</si>
  <si>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</si>
  <si>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</si>
  <si>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</si>
  <si>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</si>
  <si>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</si>
  <si>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</si>
  <si>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</si>
  <si>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</si>
  <si>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</si>
  <si>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</si>
  <si>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</si>
  <si>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</si>
  <si>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</si>
  <si>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</si>
  <si>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</si>
  <si>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</si>
  <si>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</si>
  <si>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</si>
  <si>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</si>
  <si>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</si>
  <si>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</si>
  <si>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</si>
  <si>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</si>
  <si>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</si>
  <si>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</si>
  <si>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</si>
  <si>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</si>
  <si>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</si>
  <si>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</si>
  <si>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</si>
  <si>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</si>
  <si>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</si>
  <si>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</si>
  <si>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</si>
  <si>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</si>
  <si>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</si>
  <si>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</si>
  <si>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</si>
  <si>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</si>
  <si>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</si>
  <si>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</si>
  <si>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</si>
  <si>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</si>
  <si>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</si>
  <si>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</si>
  <si>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</si>
  <si>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</si>
  <si>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</si>
  <si>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</si>
  <si>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</si>
  <si>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</si>
  <si>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</si>
  <si>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</si>
  <si>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</si>
  <si>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</si>
  <si>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</si>
  <si>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</si>
  <si>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</si>
  <si>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</si>
  <si>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</si>
  <si>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</si>
  <si>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</si>
  <si>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</si>
  <si>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</si>
  <si>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</si>
  <si>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</si>
  <si>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</si>
  <si>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</si>
  <si>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</si>
  <si>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</si>
  <si>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</si>
  <si>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</si>
  <si>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</si>
  <si>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</si>
  <si>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</si>
  <si>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</si>
  <si>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</si>
  <si>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</si>
  <si>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</si>
  <si>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</si>
  <si>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</si>
  <si>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</si>
  <si>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</si>
  <si>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</si>
  <si>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</si>
  <si>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</si>
  <si>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</si>
  <si>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</si>
  <si>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</si>
  <si>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</si>
  <si>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</si>
  <si>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</si>
  <si>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</si>
  <si>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</si>
  <si>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</si>
  <si>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</si>
  <si>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</si>
  <si>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</si>
  <si>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</si>
  <si>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</si>
  <si>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</si>
  <si>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</si>
  <si>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</si>
  <si>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</si>
  <si>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</si>
  <si>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</si>
  <si>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</si>
  <si>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</si>
  <si>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</si>
  <si>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</si>
  <si>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</si>
  <si>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</si>
  <si>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</si>
  <si>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</si>
  <si>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</si>
  <si>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</si>
  <si>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</si>
  <si>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 A Társaság 102.428.103 darab, egyenként 1.000 forint névértékű „A” sorozatú törzsrészvényének – a névérték nyolcadolásával – 819.424.824 darab, egyenként 125 forint névértékű „A” sorozatú MOL részvénnyé történő átalakítása 2017. szeptember 28-án zárult le.</t>
  </si>
  <si>
    <t xml:space="preserve">* The split of the Company’s 102,428,103 pieces of registered ordinary “A” shares with a par value of HUF 1,000 each to 819,424,824 pieces series “A” MOL shares with a par value of HUF 125, representing an 8-for-1 split, was completed on 28 September 2017. </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</si>
  <si>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</si>
  <si>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</si>
  <si>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</si>
  <si>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</si>
  <si>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</si>
  <si>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</si>
  <si>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</si>
  <si>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</si>
  <si>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</si>
  <si>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31 Dec 2014</t>
  </si>
  <si>
    <t>31 Mar 2015</t>
  </si>
  <si>
    <t>30 Jun 2015</t>
  </si>
  <si>
    <t>30 Sep 2015</t>
  </si>
  <si>
    <t>31 Dec 2015</t>
  </si>
  <si>
    <t>31 Mar 2016</t>
  </si>
  <si>
    <t>30 Jun 2016</t>
  </si>
  <si>
    <t>30 Sep 2016</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</si>
  <si>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</si>
  <si>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</si>
  <si>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</si>
  <si>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</si>
  <si>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</si>
  <si>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</si>
  <si>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</si>
  <si>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</si>
  <si>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</si>
  <si>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</si>
  <si>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</si>
  <si>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</si>
  <si>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</si>
  <si>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</si>
  <si>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</si>
  <si>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</si>
  <si>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</si>
  <si>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</si>
  <si>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</si>
  <si>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</si>
  <si>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</si>
  <si>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</si>
  <si>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</si>
  <si>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</si>
  <si>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</si>
  <si>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</si>
  <si>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</si>
  <si>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</si>
  <si>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</si>
  <si>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</si>
  <si>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</si>
  <si>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</si>
  <si>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</si>
  <si>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30 Sep 2017*</t>
  </si>
  <si>
    <t>Összes kibocsátott részvény darabszáma</t>
  </si>
  <si>
    <t>Total shares issued</t>
  </si>
  <si>
    <t>104 519 063</t>
  </si>
  <si>
    <t>"A" sorozatú</t>
  </si>
  <si>
    <t>Series "A"</t>
  </si>
  <si>
    <t>"B" sorozatú</t>
  </si>
  <si>
    <t>Series "B"</t>
  </si>
  <si>
    <t>"C" sorozatú</t>
  </si>
  <si>
    <t>Series "C"</t>
  </si>
  <si>
    <t>Kintlévő részvények átlagos darabszáma (negyedéves)</t>
  </si>
  <si>
    <t>Average outstanding shares (quarterly)</t>
  </si>
  <si>
    <t xml:space="preserve">* The split of the Company’s 102,428,103 pieces of registered ordinary “A” shares with a par value of HUF 1,000 each to 819,424,824 pieces series “A” MOL shares with a par value of HUF 125, representing an 8-for-1 split, was completed on 28 September 2017. 
</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</si>
  <si>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</si>
  <si>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</si>
  <si>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</si>
  <si>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</si>
  <si>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</si>
  <si>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</si>
  <si>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</si>
  <si>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</si>
  <si>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</si>
  <si>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</si>
  <si>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</si>
  <si>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</si>
  <si>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</si>
  <si>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</si>
  <si>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</si>
  <si>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</si>
  <si>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</si>
  <si>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</si>
  <si>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</si>
  <si>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</si>
  <si>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</si>
  <si>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</si>
  <si>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</si>
  <si>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</si>
  <si>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</si>
  <si>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</si>
  <si>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</si>
  <si>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</si>
  <si>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</si>
  <si>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</si>
  <si>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</si>
  <si>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</si>
  <si>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</si>
  <si>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</si>
  <si>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</si>
  <si>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</si>
  <si>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</si>
  <si>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</si>
  <si>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</si>
  <si>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</si>
  <si>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</si>
  <si>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</si>
  <si>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</si>
  <si>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</si>
  <si>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</si>
  <si>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</si>
  <si>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</si>
  <si>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</si>
  <si>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</si>
  <si>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</si>
  <si>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</si>
  <si>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</si>
  <si>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</si>
  <si>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</si>
  <si>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</si>
  <si>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INTERIM CONSOLIDATED STATEMENTS OF CHANGES IN EQUITY FOR MOL GROUP FOR THE PERIOD ENDED 31 December 2024 (HUF mn)</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</si>
  <si>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</si>
  <si>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</si>
  <si>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</si>
  <si>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</si>
  <si>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UPSTREAM</t>
  </si>
  <si>
    <t>Impairment on Upstream assets in the Group</t>
  </si>
  <si>
    <t>Csoportszintű Upstream eszközökön elszámolt értékvesztés</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</si>
  <si>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</si>
  <si>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</si>
  <si>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</si>
  <si>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</si>
  <si>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</si>
  <si>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</si>
  <si>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</si>
  <si>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</si>
  <si>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</si>
  <si>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</si>
  <si>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</si>
  <si>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</si>
  <si>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</si>
  <si>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</si>
  <si>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</si>
  <si>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</si>
  <si>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</si>
  <si>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</si>
  <si>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</si>
  <si>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</si>
  <si>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</si>
  <si>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</si>
  <si>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r>
      <t>MOL Group</t>
    </r>
    <r>
      <rPr>
        <b/>
        <sz val="14"/>
        <color theme="0"/>
        <rFont val="Arial"/>
        <family val="2"/>
        <charset val="238"/>
      </rPr>
      <t xml:space="preserve"> 
</t>
    </r>
    <r>
      <rPr>
        <b/>
        <sz val="18"/>
        <color theme="0"/>
        <rFont val="Arial"/>
        <family val="2"/>
        <charset val="238"/>
      </rPr>
      <t>Flash Report tables
2022-2025</t>
    </r>
  </si>
  <si>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</si>
  <si>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</si>
  <si>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</si>
  <si>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</si>
  <si>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</si>
  <si>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</si>
  <si>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</si>
  <si>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</si>
  <si>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</si>
  <si>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</si>
  <si>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</si>
  <si>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</si>
  <si>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</si>
  <si>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</si>
  <si>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</si>
  <si>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</si>
  <si>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</si>
  <si>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</si>
  <si>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</si>
  <si>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</si>
  <si>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</si>
  <si>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Q1 2025 vs. Q1 2024 in %</t>
  </si>
  <si>
    <t>Záró állomány
2024. március 31.</t>
  </si>
  <si>
    <t>Closing balance 31 March 2024</t>
  </si>
  <si>
    <t xml:space="preserve">Nyitó állomány
2025. jan. 1. </t>
  </si>
  <si>
    <t>Opening balance 1 Jan 2025</t>
  </si>
  <si>
    <t>Záró állomány
2025. március 31.</t>
  </si>
  <si>
    <t>Closing balance 31 March 2025</t>
  </si>
  <si>
    <t>2025. I. n.év / 2024. I. n.év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</si>
</sst>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0">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s>
  <fonts count="382">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10"/>
      <color indexed="9"/>
      <name val="Arial"/>
      <family val="2"/>
      <charset val="238"/>
    </font>
    <font>
      <sz val="10"/>
      <name val="Arial"/>
      <family val="2"/>
      <charset val="238"/>
    </font>
    <font>
      <b/>
      <sz val="10"/>
      <name val="Arial"/>
      <family val="2"/>
      <charset val="238"/>
    </font>
    <font>
      <sz val="10"/>
      <color theme="1"/>
      <name val="Arial"/>
      <family val="2"/>
      <charset val="238"/>
    </font>
    <font>
      <b/>
      <sz val="10"/>
      <color theme="0"/>
      <name val="Arial"/>
      <family val="2"/>
      <charset val="238"/>
    </font>
    <font>
      <b/>
      <sz val="10"/>
      <name val="Arial"/>
      <family val="2"/>
      <charset val="238"/>
    </font>
    <font>
      <b/>
      <sz val="8"/>
      <color theme="0" tint="-0.499984740745262"/>
      <name val="Arial"/>
      <family val="2"/>
      <charset val="238"/>
    </font>
    <font>
      <sz val="8"/>
      <color theme="0" tint="-0.499984740745262"/>
      <name val="Arial"/>
      <family val="2"/>
      <charset val="238"/>
    </font>
    <font>
      <sz val="11"/>
      <color rgb="FFFF0000"/>
      <name val="Calibri"/>
      <family val="2"/>
      <charset val="238"/>
      <scheme val="minor"/>
    </font>
    <font>
      <sz val="9"/>
      <color rgb="FFFF0000"/>
      <name val="Arial"/>
      <family val="2"/>
      <charset val="238"/>
    </font>
    <font>
      <sz val="10"/>
      <color rgb="FFFF0000"/>
      <name val="Arial"/>
      <family val="2"/>
      <charset val="238"/>
    </font>
  </fonts>
  <fills count="20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
      <patternFill patternType="solid">
        <fgColor rgb="FF7030A0"/>
        <bgColor indexed="64"/>
      </patternFill>
    </fill>
    <fill>
      <patternFill patternType="solid">
        <fgColor rgb="FFFFFF0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6">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89">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1"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143" fillId="5" borderId="108" xfId="0" applyFont="1" applyFill="1" applyBorder="1" applyAlignment="1">
      <alignment horizontal="center" vertical="center" wrapText="1"/>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2" applyNumberFormat="1" applyFont="1" applyFill="1" applyBorder="1" applyAlignment="1">
      <alignment horizontal="right" wrapText="1"/>
    </xf>
    <xf numFmtId="191" fontId="4" fillId="10" borderId="0" xfId="37112"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0" fontId="8" fillId="5" borderId="0" xfId="0" applyFont="1" applyFill="1" applyAlignment="1">
      <alignment horizontal="center" vertical="center" wrapText="1"/>
    </xf>
    <xf numFmtId="174" fontId="12" fillId="0" borderId="0" xfId="0" applyNumberFormat="1" applyFont="1" applyAlignment="1">
      <alignment horizontal="left" vertical="center"/>
    </xf>
    <xf numFmtId="0" fontId="143" fillId="5" borderId="0" xfId="0" applyFont="1" applyFill="1" applyAlignment="1">
      <alignment horizontal="left" vertical="center" wrapText="1"/>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2" applyNumberFormat="1" applyFont="1" applyFill="1" applyBorder="1" applyAlignment="1">
      <alignment horizontal="right"/>
    </xf>
    <xf numFmtId="191" fontId="10" fillId="10" borderId="0" xfId="37112"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0" fontId="369" fillId="0" borderId="107" xfId="0" applyFont="1" applyBorder="1" applyAlignment="1">
      <alignment horizontal="left" wrapText="1"/>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6"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300" fontId="4"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8" fillId="2" borderId="0" xfId="0" applyNumberFormat="1" applyFont="1" applyFill="1" applyAlignment="1">
      <alignment horizontal="left" vertical="top" wrapText="1"/>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2"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2" applyNumberFormat="1" applyFont="1" applyFill="1" applyAlignment="1">
      <alignment horizontal="right"/>
    </xf>
    <xf numFmtId="288"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0" fontId="8" fillId="5" borderId="0" xfId="0" applyFont="1" applyFill="1" applyAlignment="1">
      <alignment horizontal="center" vertical="center" wrapText="1"/>
    </xf>
    <xf numFmtId="0" fontId="371" fillId="5" borderId="0" xfId="0" applyFont="1" applyFill="1" applyAlignment="1">
      <alignment horizontal="center" vertical="center" wrapText="1"/>
    </xf>
    <xf numFmtId="175" fontId="372" fillId="10" borderId="0" xfId="0" applyNumberFormat="1" applyFont="1" applyFill="1" applyAlignment="1">
      <alignment horizontal="right" vertical="center"/>
    </xf>
    <xf numFmtId="175" fontId="373" fillId="10" borderId="0" xfId="0" applyNumberFormat="1" applyFont="1" applyFill="1" applyAlignment="1">
      <alignment horizontal="right" vertical="center"/>
    </xf>
    <xf numFmtId="175" fontId="373" fillId="0" borderId="0" xfId="0" applyNumberFormat="1" applyFont="1" applyAlignment="1">
      <alignment horizontal="right" vertical="center"/>
    </xf>
    <xf numFmtId="175" fontId="373" fillId="75" borderId="0" xfId="0" applyNumberFormat="1" applyFont="1" applyFill="1" applyAlignment="1">
      <alignment horizontal="right" vertical="center"/>
    </xf>
    <xf numFmtId="0" fontId="374" fillId="0" borderId="0" xfId="0" applyFont="1" applyAlignment="1">
      <alignment vertical="center"/>
    </xf>
    <xf numFmtId="213" fontId="372" fillId="197" borderId="0" xfId="0" applyNumberFormat="1" applyFont="1" applyFill="1" applyAlignment="1">
      <alignment horizontal="right" vertical="center"/>
    </xf>
    <xf numFmtId="213" fontId="0" fillId="0" borderId="0" xfId="0" applyNumberFormat="1"/>
    <xf numFmtId="288" fontId="372" fillId="10" borderId="0" xfId="0" applyNumberFormat="1" applyFont="1" applyFill="1" applyAlignment="1">
      <alignment horizontal="right" vertical="center"/>
    </xf>
    <xf numFmtId="213" fontId="372" fillId="198" borderId="0" xfId="0" applyNumberFormat="1" applyFont="1" applyFill="1" applyAlignment="1">
      <alignment horizontal="right" vertical="center" wrapText="1"/>
    </xf>
    <xf numFmtId="174" fontId="374" fillId="0" borderId="0" xfId="0" applyNumberFormat="1" applyFont="1" applyAlignment="1">
      <alignment horizontal="left" vertical="center" wrapText="1"/>
    </xf>
    <xf numFmtId="175" fontId="373" fillId="0" borderId="0" xfId="0" applyNumberFormat="1" applyFont="1" applyAlignment="1">
      <alignment vertical="center" wrapText="1"/>
    </xf>
    <xf numFmtId="3" fontId="373" fillId="10" borderId="0" xfId="0" applyNumberFormat="1" applyFont="1" applyFill="1" applyAlignment="1">
      <alignment horizontal="right" vertical="center"/>
    </xf>
    <xf numFmtId="175" fontId="372" fillId="200" borderId="0" xfId="0" applyNumberFormat="1" applyFont="1" applyFill="1" applyAlignment="1">
      <alignment horizontal="right" vertical="center"/>
    </xf>
    <xf numFmtId="175" fontId="373" fillId="200" borderId="0" xfId="0" applyNumberFormat="1" applyFont="1" applyFill="1" applyAlignment="1">
      <alignment horizontal="right" vertical="center"/>
    </xf>
    <xf numFmtId="175" fontId="372" fillId="75" borderId="0" xfId="0" applyNumberFormat="1" applyFont="1" applyFill="1" applyAlignment="1">
      <alignment horizontal="right" vertical="center"/>
    </xf>
    <xf numFmtId="288" fontId="372" fillId="75" borderId="0" xfId="0" applyNumberFormat="1" applyFont="1" applyFill="1" applyAlignment="1">
      <alignment horizontal="right" vertical="center"/>
    </xf>
    <xf numFmtId="14" fontId="371" fillId="5" borderId="0" xfId="0" applyNumberFormat="1" applyFont="1" applyFill="1" applyAlignment="1">
      <alignment horizontal="center" vertical="center" wrapText="1"/>
    </xf>
    <xf numFmtId="175" fontId="372" fillId="0" borderId="0" xfId="0" applyNumberFormat="1" applyFont="1" applyAlignment="1">
      <alignment vertical="center"/>
    </xf>
    <xf numFmtId="3" fontId="373" fillId="75" borderId="0" xfId="0" applyNumberFormat="1" applyFont="1" applyFill="1" applyAlignment="1">
      <alignment horizontal="right" vertical="center"/>
    </xf>
    <xf numFmtId="175" fontId="372" fillId="75" borderId="0" xfId="0" applyNumberFormat="1" applyFont="1" applyFill="1" applyAlignment="1">
      <alignment horizontal="right" wrapText="1"/>
    </xf>
    <xf numFmtId="49" fontId="375" fillId="5" borderId="0" xfId="0" applyNumberFormat="1" applyFont="1" applyFill="1" applyAlignment="1">
      <alignment horizontal="center" vertical="center" wrapText="1"/>
    </xf>
    <xf numFmtId="213" fontId="372" fillId="10" borderId="0" xfId="0" applyNumberFormat="1" applyFont="1" applyFill="1" applyAlignment="1">
      <alignment horizontal="right" wrapText="1"/>
    </xf>
    <xf numFmtId="175" fontId="372" fillId="10" borderId="0" xfId="0" applyNumberFormat="1" applyFont="1" applyFill="1" applyAlignment="1">
      <alignment horizontal="right" wrapText="1"/>
    </xf>
    <xf numFmtId="2" fontId="372" fillId="10" borderId="0" xfId="0" applyNumberFormat="1" applyFont="1" applyFill="1" applyAlignment="1">
      <alignment horizontal="right" wrapText="1"/>
    </xf>
    <xf numFmtId="175" fontId="373" fillId="10" borderId="0" xfId="0" applyNumberFormat="1" applyFont="1" applyFill="1" applyAlignment="1">
      <alignment horizontal="right" wrapText="1"/>
    </xf>
    <xf numFmtId="175" fontId="373" fillId="10" borderId="0" xfId="0" applyNumberFormat="1" applyFont="1" applyFill="1" applyAlignment="1">
      <alignment horizontal="right" vertical="center" wrapText="1"/>
    </xf>
    <xf numFmtId="288" fontId="372" fillId="10" borderId="0" xfId="0" applyNumberFormat="1" applyFont="1" applyFill="1" applyAlignment="1">
      <alignment horizontal="right" wrapText="1"/>
    </xf>
    <xf numFmtId="213" fontId="372" fillId="75" borderId="0" xfId="0" applyNumberFormat="1" applyFont="1" applyFill="1" applyAlignment="1">
      <alignment horizontal="right" wrapText="1"/>
    </xf>
    <xf numFmtId="191" fontId="372" fillId="10" borderId="0" xfId="37115" applyNumberFormat="1" applyFont="1" applyFill="1" applyAlignment="1">
      <alignment horizontal="right" wrapText="1"/>
    </xf>
    <xf numFmtId="176" fontId="0" fillId="0" borderId="0" xfId="0" applyNumberFormat="1"/>
    <xf numFmtId="213" fontId="372" fillId="10" borderId="0" xfId="0" applyNumberFormat="1" applyFont="1" applyFill="1" applyAlignment="1">
      <alignment horizontal="right" vertical="center" wrapText="1"/>
    </xf>
    <xf numFmtId="213" fontId="372" fillId="0" borderId="0" xfId="0" applyNumberFormat="1" applyFont="1" applyAlignment="1">
      <alignment horizontal="right" vertical="center" wrapText="1"/>
    </xf>
    <xf numFmtId="175" fontId="372" fillId="10" borderId="0" xfId="0" applyNumberFormat="1" applyFont="1" applyFill="1" applyAlignment="1">
      <alignment horizontal="right" vertical="center" wrapText="1"/>
    </xf>
    <xf numFmtId="288" fontId="372" fillId="10" borderId="0" xfId="0" applyNumberFormat="1" applyFont="1" applyFill="1" applyAlignment="1">
      <alignment horizontal="right" vertical="center" wrapText="1"/>
    </xf>
    <xf numFmtId="175" fontId="372" fillId="75" borderId="0" xfId="0" applyNumberFormat="1" applyFont="1" applyFill="1" applyAlignment="1">
      <alignment horizontal="right" vertical="center" wrapText="1"/>
    </xf>
    <xf numFmtId="175" fontId="376" fillId="75" borderId="0" xfId="0" applyNumberFormat="1" applyFont="1" applyFill="1" applyAlignment="1">
      <alignment horizontal="right" vertical="center" wrapText="1"/>
    </xf>
    <xf numFmtId="175" fontId="376" fillId="10" borderId="0" xfId="0" applyNumberFormat="1" applyFont="1" applyFill="1" applyAlignment="1">
      <alignment horizontal="right" vertical="center" wrapText="1"/>
    </xf>
    <xf numFmtId="0" fontId="11" fillId="9" borderId="0" xfId="0" applyFont="1" applyFill="1" applyAlignment="1">
      <alignment wrapText="1"/>
    </xf>
    <xf numFmtId="49" fontId="10" fillId="7" borderId="0" xfId="0" applyNumberFormat="1" applyFont="1" applyFill="1" applyAlignment="1">
      <alignment horizontal="left"/>
    </xf>
    <xf numFmtId="0" fontId="11" fillId="0" borderId="0" xfId="0" applyFont="1" applyAlignment="1">
      <alignment horizontal="center" vertical="center" wrapText="1"/>
    </xf>
    <xf numFmtId="38" fontId="4" fillId="75" borderId="0" xfId="0" applyNumberFormat="1" applyFont="1" applyFill="1" applyAlignment="1">
      <alignment horizontal="right"/>
    </xf>
    <xf numFmtId="0" fontId="0" fillId="0" borderId="0" xfId="0" applyFont="1"/>
    <xf numFmtId="0" fontId="314" fillId="0" borderId="0" xfId="0" applyFont="1" applyAlignment="1">
      <alignment wrapText="1"/>
    </xf>
    <xf numFmtId="0" fontId="143" fillId="202" borderId="0" xfId="0" applyFont="1" applyFill="1" applyAlignment="1">
      <alignment horizontal="center" vertical="center" wrapText="1"/>
    </xf>
    <xf numFmtId="174" fontId="11" fillId="7" borderId="0" xfId="0" applyNumberFormat="1" applyFont="1" applyFill="1" applyAlignment="1">
      <alignment horizontal="left" vertical="center" wrapText="1"/>
    </xf>
    <xf numFmtId="176" fontId="0" fillId="0" borderId="0" xfId="0" applyNumberFormat="1" applyAlignment="1">
      <alignment wrapText="1"/>
    </xf>
    <xf numFmtId="49" fontId="377" fillId="0" borderId="0" xfId="0" applyNumberFormat="1" applyFont="1" applyAlignment="1">
      <alignment horizontal="center" vertical="center" wrapText="1"/>
    </xf>
    <xf numFmtId="175" fontId="368" fillId="0" borderId="0" xfId="0" applyNumberFormat="1" applyFont="1"/>
    <xf numFmtId="49" fontId="378" fillId="0" borderId="0" xfId="0" applyNumberFormat="1" applyFont="1" applyAlignment="1">
      <alignment horizontal="center" vertical="center" wrapText="1"/>
    </xf>
    <xf numFmtId="175" fontId="0" fillId="0" borderId="0" xfId="0" applyNumberFormat="1" applyFont="1"/>
    <xf numFmtId="288" fontId="4" fillId="10" borderId="0" xfId="0" applyNumberFormat="1" applyFont="1" applyFill="1" applyAlignment="1">
      <alignment horizontal="right" vertical="center"/>
    </xf>
    <xf numFmtId="174" fontId="313" fillId="203" borderId="107" xfId="0" applyNumberFormat="1" applyFont="1" applyFill="1" applyBorder="1" applyAlignment="1">
      <alignment horizontal="left" vertical="center" wrapText="1"/>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0" fontId="8" fillId="5" borderId="0" xfId="0" applyFont="1" applyFill="1" applyAlignment="1">
      <alignment horizontal="center" vertical="center" wrapText="1"/>
    </xf>
    <xf numFmtId="0" fontId="379" fillId="0" borderId="0" xfId="0" applyFont="1"/>
    <xf numFmtId="174" fontId="380"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5" applyNumberFormat="1" applyFont="1"/>
    <xf numFmtId="0" fontId="8" fillId="5" borderId="0" xfId="0" applyFont="1" applyFill="1" applyAlignment="1">
      <alignment horizontal="center" vertical="center" wrapText="1"/>
    </xf>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7" fillId="0" borderId="0" xfId="0" applyNumberFormat="1" applyFont="1" applyAlignment="1">
      <alignment horizontal="center" vertical="center"/>
    </xf>
    <xf numFmtId="9" fontId="368" fillId="0" borderId="0" xfId="37115" applyFont="1"/>
    <xf numFmtId="174" fontId="10" fillId="6" borderId="107" xfId="0" applyNumberFormat="1" applyFont="1" applyFill="1" applyBorder="1" applyAlignment="1"/>
    <xf numFmtId="213" fontId="381" fillId="198" borderId="0" xfId="0" applyNumberFormat="1" applyFont="1" applyFill="1" applyAlignment="1">
      <alignment horizontal="right" vertical="center" wrapText="1"/>
    </xf>
    <xf numFmtId="213" fontId="381" fillId="197" borderId="0" xfId="0" applyNumberFormat="1" applyFont="1" applyFill="1" applyAlignment="1">
      <alignment horizontal="right" vertical="center" wrapText="1"/>
    </xf>
    <xf numFmtId="49" fontId="10" fillId="7" borderId="0" xfId="0" applyNumberFormat="1" applyFont="1" applyFill="1" applyAlignment="1"/>
    <xf numFmtId="0" fontId="6" fillId="8" borderId="0" xfId="0" applyNumberFormat="1" applyFont="1" applyFill="1" applyAlignment="1">
      <alignment horizontal="right" vertical="center" wrapText="1"/>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0" fontId="369" fillId="0" borderId="107" xfId="0" applyFont="1" applyBorder="1" applyAlignment="1">
      <alignment horizontal="left"/>
    </xf>
    <xf numFmtId="175" fontId="48" fillId="2" borderId="110" xfId="0" applyNumberFormat="1" applyFont="1" applyFill="1" applyBorder="1" applyAlignment="1">
      <alignment horizontal="left" vertical="top" wrapText="1"/>
    </xf>
    <xf numFmtId="175" fontId="48" fillId="2" borderId="0" xfId="0" applyNumberFormat="1" applyFont="1" applyFill="1" applyAlignment="1">
      <alignment horizontal="left" vertical="top"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cellXfs>
  <cellStyles count="37116">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4"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3"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2"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xfId="37115" builtinId="5"/>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8DDEE4"/>
      <color rgb="FFE6E6E6"/>
      <color rgb="FFE0E0E0"/>
      <color rgb="FFFFFF97"/>
      <color rgb="FFB5E9ED"/>
      <color rgb="FFA7A9AC"/>
      <color rgb="FF808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139700</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139700</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139700</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139700</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139700</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139700</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123190</xdr:colOff>
      <xdr:row>84</xdr:row>
      <xdr:rowOff>123190</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37338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tabSelected="1" view="pageBreakPreview" zoomScale="80" zoomScaleNormal="80" zoomScaleSheetLayoutView="80" workbookViewId="0">
      <selection activeCell="B30" sqref="B30"/>
    </sheetView>
  </sheetViews>
  <sheetFormatPr defaultColWidth="0" defaultRowHeight="12.75" customHeight="1" zeroHeight="1"/>
  <cols>
    <col min="1" max="1" width="3.88671875" style="6" customWidth="1"/>
    <col min="2" max="2" width="82.109375" style="6" customWidth="1"/>
    <col min="3" max="3" width="6.88671875" style="6" hidden="1" customWidth="1"/>
    <col min="4" max="256" width="0" style="6" hidden="1"/>
    <col min="257" max="257" width="3.88671875" style="6" hidden="1" customWidth="1"/>
    <col min="258" max="258" width="82.109375" style="6" hidden="1" customWidth="1"/>
    <col min="259" max="259" width="9.109375" style="6" hidden="1" customWidth="1"/>
    <col min="260" max="512" width="0" style="6" hidden="1"/>
    <col min="513" max="513" width="3.88671875" style="6" hidden="1" customWidth="1"/>
    <col min="514" max="514" width="82.109375" style="6" hidden="1" customWidth="1"/>
    <col min="515" max="515" width="9.109375" style="6" hidden="1" customWidth="1"/>
    <col min="516" max="768" width="0" style="6" hidden="1"/>
    <col min="769" max="769" width="3.88671875" style="6" hidden="1" customWidth="1"/>
    <col min="770" max="770" width="82.109375" style="6" hidden="1" customWidth="1"/>
    <col min="771" max="771" width="9.109375" style="6" hidden="1" customWidth="1"/>
    <col min="772" max="1024" width="0" style="6" hidden="1"/>
    <col min="1025" max="1025" width="3.88671875" style="6" hidden="1" customWidth="1"/>
    <col min="1026" max="1026" width="82.109375" style="6" hidden="1" customWidth="1"/>
    <col min="1027" max="1027" width="9.109375" style="6" hidden="1" customWidth="1"/>
    <col min="1028" max="1280" width="0" style="6" hidden="1"/>
    <col min="1281" max="1281" width="3.88671875" style="6" hidden="1" customWidth="1"/>
    <col min="1282" max="1282" width="82.109375" style="6" hidden="1" customWidth="1"/>
    <col min="1283" max="1283" width="9.109375" style="6" hidden="1" customWidth="1"/>
    <col min="1284" max="1536" width="0" style="6" hidden="1"/>
    <col min="1537" max="1537" width="3.88671875" style="6" hidden="1" customWidth="1"/>
    <col min="1538" max="1538" width="82.109375" style="6" hidden="1" customWidth="1"/>
    <col min="1539" max="1539" width="9.109375" style="6" hidden="1" customWidth="1"/>
    <col min="1540" max="1792" width="0" style="6" hidden="1"/>
    <col min="1793" max="1793" width="3.88671875" style="6" hidden="1" customWidth="1"/>
    <col min="1794" max="1794" width="82.109375" style="6" hidden="1" customWidth="1"/>
    <col min="1795" max="1795" width="9.109375" style="6" hidden="1" customWidth="1"/>
    <col min="1796" max="2048" width="0" style="6" hidden="1"/>
    <col min="2049" max="2049" width="3.88671875" style="6" hidden="1" customWidth="1"/>
    <col min="2050" max="2050" width="82.109375" style="6" hidden="1" customWidth="1"/>
    <col min="2051" max="2051" width="9.109375" style="6" hidden="1" customWidth="1"/>
    <col min="2052" max="2304" width="0" style="6" hidden="1"/>
    <col min="2305" max="2305" width="3.88671875" style="6" hidden="1" customWidth="1"/>
    <col min="2306" max="2306" width="82.109375" style="6" hidden="1" customWidth="1"/>
    <col min="2307" max="2307" width="9.109375" style="6" hidden="1" customWidth="1"/>
    <col min="2308" max="2560" width="0" style="6" hidden="1"/>
    <col min="2561" max="2561" width="3.88671875" style="6" hidden="1" customWidth="1"/>
    <col min="2562" max="2562" width="82.109375" style="6" hidden="1" customWidth="1"/>
    <col min="2563" max="2563" width="9.109375" style="6" hidden="1" customWidth="1"/>
    <col min="2564" max="2816" width="0" style="6" hidden="1"/>
    <col min="2817" max="2817" width="3.88671875" style="6" hidden="1" customWidth="1"/>
    <col min="2818" max="2818" width="82.109375" style="6" hidden="1" customWidth="1"/>
    <col min="2819" max="2819" width="9.109375" style="6" hidden="1" customWidth="1"/>
    <col min="2820" max="3072" width="0" style="6" hidden="1"/>
    <col min="3073" max="3073" width="3.88671875" style="6" hidden="1" customWidth="1"/>
    <col min="3074" max="3074" width="82.109375" style="6" hidden="1" customWidth="1"/>
    <col min="3075" max="3075" width="9.109375" style="6" hidden="1" customWidth="1"/>
    <col min="3076" max="3328" width="0" style="6" hidden="1"/>
    <col min="3329" max="3329" width="3.88671875" style="6" hidden="1" customWidth="1"/>
    <col min="3330" max="3330" width="82.109375" style="6" hidden="1" customWidth="1"/>
    <col min="3331" max="3331" width="9.109375" style="6" hidden="1" customWidth="1"/>
    <col min="3332" max="3584" width="0" style="6" hidden="1"/>
    <col min="3585" max="3585" width="3.88671875" style="6" hidden="1" customWidth="1"/>
    <col min="3586" max="3586" width="82.109375" style="6" hidden="1" customWidth="1"/>
    <col min="3587" max="3587" width="9.109375" style="6" hidden="1" customWidth="1"/>
    <col min="3588" max="3840" width="0" style="6" hidden="1"/>
    <col min="3841" max="3841" width="3.88671875" style="6" hidden="1" customWidth="1"/>
    <col min="3842" max="3842" width="82.109375" style="6" hidden="1" customWidth="1"/>
    <col min="3843" max="3843" width="9.109375" style="6" hidden="1" customWidth="1"/>
    <col min="3844" max="4096" width="0" style="6" hidden="1"/>
    <col min="4097" max="4097" width="3.88671875" style="6" hidden="1" customWidth="1"/>
    <col min="4098" max="4098" width="82.109375" style="6" hidden="1" customWidth="1"/>
    <col min="4099" max="4099" width="9.109375" style="6" hidden="1" customWidth="1"/>
    <col min="4100" max="4352" width="0" style="6" hidden="1"/>
    <col min="4353" max="4353" width="3.88671875" style="6" hidden="1" customWidth="1"/>
    <col min="4354" max="4354" width="82.109375" style="6" hidden="1" customWidth="1"/>
    <col min="4355" max="4355" width="9.109375" style="6" hidden="1" customWidth="1"/>
    <col min="4356" max="4608" width="0" style="6" hidden="1"/>
    <col min="4609" max="4609" width="3.88671875" style="6" hidden="1" customWidth="1"/>
    <col min="4610" max="4610" width="82.109375" style="6" hidden="1" customWidth="1"/>
    <col min="4611" max="4611" width="9.109375" style="6" hidden="1" customWidth="1"/>
    <col min="4612" max="4864" width="0" style="6" hidden="1"/>
    <col min="4865" max="4865" width="3.88671875" style="6" hidden="1" customWidth="1"/>
    <col min="4866" max="4866" width="82.109375" style="6" hidden="1" customWidth="1"/>
    <col min="4867" max="4867" width="9.109375" style="6" hidden="1" customWidth="1"/>
    <col min="4868" max="5120" width="0" style="6" hidden="1"/>
    <col min="5121" max="5121" width="3.88671875" style="6" hidden="1" customWidth="1"/>
    <col min="5122" max="5122" width="82.109375" style="6" hidden="1" customWidth="1"/>
    <col min="5123" max="5123" width="9.109375" style="6" hidden="1" customWidth="1"/>
    <col min="5124" max="5376" width="0" style="6" hidden="1"/>
    <col min="5377" max="5377" width="3.88671875" style="6" hidden="1" customWidth="1"/>
    <col min="5378" max="5378" width="82.109375" style="6" hidden="1" customWidth="1"/>
    <col min="5379" max="5379" width="9.109375" style="6" hidden="1" customWidth="1"/>
    <col min="5380" max="5632" width="0" style="6" hidden="1"/>
    <col min="5633" max="5633" width="3.88671875" style="6" hidden="1" customWidth="1"/>
    <col min="5634" max="5634" width="82.109375" style="6" hidden="1" customWidth="1"/>
    <col min="5635" max="5635" width="9.109375" style="6" hidden="1" customWidth="1"/>
    <col min="5636" max="5888" width="0" style="6" hidden="1"/>
    <col min="5889" max="5889" width="3.88671875" style="6" hidden="1" customWidth="1"/>
    <col min="5890" max="5890" width="82.109375" style="6" hidden="1" customWidth="1"/>
    <col min="5891" max="5891" width="9.109375" style="6" hidden="1" customWidth="1"/>
    <col min="5892" max="6144" width="0" style="6" hidden="1"/>
    <col min="6145" max="6145" width="3.88671875" style="6" hidden="1" customWidth="1"/>
    <col min="6146" max="6146" width="82.109375" style="6" hidden="1" customWidth="1"/>
    <col min="6147" max="6147" width="9.109375" style="6" hidden="1" customWidth="1"/>
    <col min="6148" max="6400" width="0" style="6" hidden="1"/>
    <col min="6401" max="6401" width="3.88671875" style="6" hidden="1" customWidth="1"/>
    <col min="6402" max="6402" width="82.109375" style="6" hidden="1" customWidth="1"/>
    <col min="6403" max="6403" width="9.109375" style="6" hidden="1" customWidth="1"/>
    <col min="6404" max="6656" width="0" style="6" hidden="1"/>
    <col min="6657" max="6657" width="3.88671875" style="6" hidden="1" customWidth="1"/>
    <col min="6658" max="6658" width="82.109375" style="6" hidden="1" customWidth="1"/>
    <col min="6659" max="6659" width="9.109375" style="6" hidden="1" customWidth="1"/>
    <col min="6660" max="6912" width="0" style="6" hidden="1"/>
    <col min="6913" max="6913" width="3.88671875" style="6" hidden="1" customWidth="1"/>
    <col min="6914" max="6914" width="82.109375" style="6" hidden="1" customWidth="1"/>
    <col min="6915" max="6915" width="9.109375" style="6" hidden="1" customWidth="1"/>
    <col min="6916" max="7168" width="0" style="6" hidden="1"/>
    <col min="7169" max="7169" width="3.88671875" style="6" hidden="1" customWidth="1"/>
    <col min="7170" max="7170" width="82.109375" style="6" hidden="1" customWidth="1"/>
    <col min="7171" max="7171" width="9.109375" style="6" hidden="1" customWidth="1"/>
    <col min="7172" max="7424" width="0" style="6" hidden="1"/>
    <col min="7425" max="7425" width="3.88671875" style="6" hidden="1" customWidth="1"/>
    <col min="7426" max="7426" width="82.109375" style="6" hidden="1" customWidth="1"/>
    <col min="7427" max="7427" width="9.109375" style="6" hidden="1" customWidth="1"/>
    <col min="7428" max="7680" width="0" style="6" hidden="1"/>
    <col min="7681" max="7681" width="3.88671875" style="6" hidden="1" customWidth="1"/>
    <col min="7682" max="7682" width="82.109375" style="6" hidden="1" customWidth="1"/>
    <col min="7683" max="7683" width="9.109375" style="6" hidden="1" customWidth="1"/>
    <col min="7684" max="7936" width="0" style="6" hidden="1"/>
    <col min="7937" max="7937" width="3.88671875" style="6" hidden="1" customWidth="1"/>
    <col min="7938" max="7938" width="82.109375" style="6" hidden="1" customWidth="1"/>
    <col min="7939" max="7939" width="9.109375" style="6" hidden="1" customWidth="1"/>
    <col min="7940" max="8192" width="0" style="6" hidden="1"/>
    <col min="8193" max="8193" width="3.88671875" style="6" hidden="1" customWidth="1"/>
    <col min="8194" max="8194" width="82.109375" style="6" hidden="1" customWidth="1"/>
    <col min="8195" max="8195" width="9.109375" style="6" hidden="1" customWidth="1"/>
    <col min="8196" max="8448" width="0" style="6" hidden="1"/>
    <col min="8449" max="8449" width="3.88671875" style="6" hidden="1" customWidth="1"/>
    <col min="8450" max="8450" width="82.109375" style="6" hidden="1" customWidth="1"/>
    <col min="8451" max="8451" width="9.109375" style="6" hidden="1" customWidth="1"/>
    <col min="8452" max="8704" width="0" style="6" hidden="1"/>
    <col min="8705" max="8705" width="3.88671875" style="6" hidden="1" customWidth="1"/>
    <col min="8706" max="8706" width="82.109375" style="6" hidden="1" customWidth="1"/>
    <col min="8707" max="8707" width="9.109375" style="6" hidden="1" customWidth="1"/>
    <col min="8708" max="8960" width="0" style="6" hidden="1"/>
    <col min="8961" max="8961" width="3.88671875" style="6" hidden="1" customWidth="1"/>
    <col min="8962" max="8962" width="82.109375" style="6" hidden="1" customWidth="1"/>
    <col min="8963" max="8963" width="9.109375" style="6" hidden="1" customWidth="1"/>
    <col min="8964" max="9216" width="0" style="6" hidden="1"/>
    <col min="9217" max="9217" width="3.88671875" style="6" hidden="1" customWidth="1"/>
    <col min="9218" max="9218" width="82.109375" style="6" hidden="1" customWidth="1"/>
    <col min="9219" max="9219" width="9.109375" style="6" hidden="1" customWidth="1"/>
    <col min="9220" max="9472" width="0" style="6" hidden="1"/>
    <col min="9473" max="9473" width="3.88671875" style="6" hidden="1" customWidth="1"/>
    <col min="9474" max="9474" width="82.109375" style="6" hidden="1" customWidth="1"/>
    <col min="9475" max="9475" width="9.109375" style="6" hidden="1" customWidth="1"/>
    <col min="9476" max="9728" width="0" style="6" hidden="1"/>
    <col min="9729" max="9729" width="3.88671875" style="6" hidden="1" customWidth="1"/>
    <col min="9730" max="9730" width="82.109375" style="6" hidden="1" customWidth="1"/>
    <col min="9731" max="9731" width="9.109375" style="6" hidden="1" customWidth="1"/>
    <col min="9732" max="9984" width="0" style="6" hidden="1"/>
    <col min="9985" max="9985" width="3.88671875" style="6" hidden="1" customWidth="1"/>
    <col min="9986" max="9986" width="82.109375" style="6" hidden="1" customWidth="1"/>
    <col min="9987" max="9987" width="9.109375" style="6" hidden="1" customWidth="1"/>
    <col min="9988" max="10240" width="0" style="6" hidden="1"/>
    <col min="10241" max="10241" width="3.88671875" style="6" hidden="1" customWidth="1"/>
    <col min="10242" max="10242" width="82.109375" style="6" hidden="1" customWidth="1"/>
    <col min="10243" max="10243" width="9.109375" style="6" hidden="1" customWidth="1"/>
    <col min="10244" max="10496" width="0" style="6" hidden="1"/>
    <col min="10497" max="10497" width="3.88671875" style="6" hidden="1" customWidth="1"/>
    <col min="10498" max="10498" width="82.109375" style="6" hidden="1" customWidth="1"/>
    <col min="10499" max="10499" width="9.109375" style="6" hidden="1" customWidth="1"/>
    <col min="10500" max="10752" width="0" style="6" hidden="1"/>
    <col min="10753" max="10753" width="3.88671875" style="6" hidden="1" customWidth="1"/>
    <col min="10754" max="10754" width="82.109375" style="6" hidden="1" customWidth="1"/>
    <col min="10755" max="10755" width="9.109375" style="6" hidden="1" customWidth="1"/>
    <col min="10756" max="11008" width="0" style="6" hidden="1"/>
    <col min="11009" max="11009" width="3.88671875" style="6" hidden="1" customWidth="1"/>
    <col min="11010" max="11010" width="82.109375" style="6" hidden="1" customWidth="1"/>
    <col min="11011" max="11011" width="9.109375" style="6" hidden="1" customWidth="1"/>
    <col min="11012" max="11264" width="0" style="6" hidden="1"/>
    <col min="11265" max="11265" width="3.88671875" style="6" hidden="1" customWidth="1"/>
    <col min="11266" max="11266" width="82.109375" style="6" hidden="1" customWidth="1"/>
    <col min="11267" max="11267" width="9.109375" style="6" hidden="1" customWidth="1"/>
    <col min="11268" max="11520" width="0" style="6" hidden="1"/>
    <col min="11521" max="11521" width="3.88671875" style="6" hidden="1" customWidth="1"/>
    <col min="11522" max="11522" width="82.109375" style="6" hidden="1" customWidth="1"/>
    <col min="11523" max="11523" width="9.109375" style="6" hidden="1" customWidth="1"/>
    <col min="11524" max="11776" width="0" style="6" hidden="1"/>
    <col min="11777" max="11777" width="3.88671875" style="6" hidden="1" customWidth="1"/>
    <col min="11778" max="11778" width="82.109375" style="6" hidden="1" customWidth="1"/>
    <col min="11779" max="11779" width="9.109375" style="6" hidden="1" customWidth="1"/>
    <col min="11780" max="12032" width="0" style="6" hidden="1"/>
    <col min="12033" max="12033" width="3.88671875" style="6" hidden="1" customWidth="1"/>
    <col min="12034" max="12034" width="82.109375" style="6" hidden="1" customWidth="1"/>
    <col min="12035" max="12035" width="9.109375" style="6" hidden="1" customWidth="1"/>
    <col min="12036" max="12288" width="0" style="6" hidden="1"/>
    <col min="12289" max="12289" width="3.88671875" style="6" hidden="1" customWidth="1"/>
    <col min="12290" max="12290" width="82.109375" style="6" hidden="1" customWidth="1"/>
    <col min="12291" max="12291" width="9.109375" style="6" hidden="1" customWidth="1"/>
    <col min="12292" max="12544" width="0" style="6" hidden="1"/>
    <col min="12545" max="12545" width="3.88671875" style="6" hidden="1" customWidth="1"/>
    <col min="12546" max="12546" width="82.109375" style="6" hidden="1" customWidth="1"/>
    <col min="12547" max="12547" width="9.109375" style="6" hidden="1" customWidth="1"/>
    <col min="12548" max="12800" width="0" style="6" hidden="1"/>
    <col min="12801" max="12801" width="3.88671875" style="6" hidden="1" customWidth="1"/>
    <col min="12802" max="12802" width="82.109375" style="6" hidden="1" customWidth="1"/>
    <col min="12803" max="12803" width="9.109375" style="6" hidden="1" customWidth="1"/>
    <col min="12804" max="13056" width="0" style="6" hidden="1"/>
    <col min="13057" max="13057" width="3.88671875" style="6" hidden="1" customWidth="1"/>
    <col min="13058" max="13058" width="82.109375" style="6" hidden="1" customWidth="1"/>
    <col min="13059" max="13059" width="9.109375" style="6" hidden="1" customWidth="1"/>
    <col min="13060" max="13312" width="0" style="6" hidden="1"/>
    <col min="13313" max="13313" width="3.88671875" style="6" hidden="1" customWidth="1"/>
    <col min="13314" max="13314" width="82.109375" style="6" hidden="1" customWidth="1"/>
    <col min="13315" max="13315" width="9.109375" style="6" hidden="1" customWidth="1"/>
    <col min="13316" max="13568" width="0" style="6" hidden="1"/>
    <col min="13569" max="13569" width="3.88671875" style="6" hidden="1" customWidth="1"/>
    <col min="13570" max="13570" width="82.109375" style="6" hidden="1" customWidth="1"/>
    <col min="13571" max="13571" width="9.109375" style="6" hidden="1" customWidth="1"/>
    <col min="13572" max="13824" width="0" style="6" hidden="1"/>
    <col min="13825" max="13825" width="3.88671875" style="6" hidden="1" customWidth="1"/>
    <col min="13826" max="13826" width="82.109375" style="6" hidden="1" customWidth="1"/>
    <col min="13827" max="13827" width="9.109375" style="6" hidden="1" customWidth="1"/>
    <col min="13828" max="14080" width="0" style="6" hidden="1"/>
    <col min="14081" max="14081" width="3.88671875" style="6" hidden="1" customWidth="1"/>
    <col min="14082" max="14082" width="82.109375" style="6" hidden="1" customWidth="1"/>
    <col min="14083" max="14083" width="9.109375" style="6" hidden="1" customWidth="1"/>
    <col min="14084" max="14336" width="0" style="6" hidden="1"/>
    <col min="14337" max="14337" width="3.88671875" style="6" hidden="1" customWidth="1"/>
    <col min="14338" max="14338" width="82.109375" style="6" hidden="1" customWidth="1"/>
    <col min="14339" max="14339" width="9.109375" style="6" hidden="1" customWidth="1"/>
    <col min="14340" max="14592" width="0" style="6" hidden="1"/>
    <col min="14593" max="14593" width="3.88671875" style="6" hidden="1" customWidth="1"/>
    <col min="14594" max="14594" width="82.109375" style="6" hidden="1" customWidth="1"/>
    <col min="14595" max="14595" width="9.109375" style="6" hidden="1" customWidth="1"/>
    <col min="14596" max="14848" width="0" style="6" hidden="1"/>
    <col min="14849" max="14849" width="3.88671875" style="6" hidden="1" customWidth="1"/>
    <col min="14850" max="14850" width="82.109375" style="6" hidden="1" customWidth="1"/>
    <col min="14851" max="14851" width="9.109375" style="6" hidden="1" customWidth="1"/>
    <col min="14852" max="15104" width="0" style="6" hidden="1"/>
    <col min="15105" max="15105" width="3.88671875" style="6" hidden="1" customWidth="1"/>
    <col min="15106" max="15106" width="82.109375" style="6" hidden="1" customWidth="1"/>
    <col min="15107" max="15107" width="9.109375" style="6" hidden="1" customWidth="1"/>
    <col min="15108" max="15360" width="0" style="6" hidden="1"/>
    <col min="15361" max="15361" width="3.88671875" style="6" hidden="1" customWidth="1"/>
    <col min="15362" max="15362" width="82.109375" style="6" hidden="1" customWidth="1"/>
    <col min="15363" max="15363" width="9.109375" style="6" hidden="1" customWidth="1"/>
    <col min="15364" max="15616" width="0" style="6" hidden="1"/>
    <col min="15617" max="15617" width="3.88671875" style="6" hidden="1" customWidth="1"/>
    <col min="15618" max="15618" width="82.109375" style="6" hidden="1" customWidth="1"/>
    <col min="15619" max="15619" width="9.109375" style="6" hidden="1" customWidth="1"/>
    <col min="15620" max="15872" width="0" style="6" hidden="1"/>
    <col min="15873" max="15873" width="3.88671875" style="6" hidden="1" customWidth="1"/>
    <col min="15874" max="15874" width="82.109375" style="6" hidden="1" customWidth="1"/>
    <col min="15875" max="15875" width="9.109375" style="6" hidden="1" customWidth="1"/>
    <col min="15876" max="16128" width="0" style="6" hidden="1"/>
    <col min="16129" max="16129" width="3.88671875" style="6" hidden="1" customWidth="1"/>
    <col min="16130" max="16130" width="82.109375" style="6" hidden="1" customWidth="1"/>
    <col min="16131" max="16131" width="9.109375" style="6" hidden="1" customWidth="1"/>
    <col min="16132" max="16384" width="0" style="6" hidden="1"/>
  </cols>
  <sheetData>
    <row r="1" spans="2:3" ht="46.5" customHeight="1"/>
    <row r="2" spans="2:3" ht="110.25" customHeight="1">
      <c r="B2" s="478" t="s">
        <v>1171</v>
      </c>
      <c r="C2" s="478"/>
    </row>
    <row r="3" spans="2:3" ht="24" customHeight="1">
      <c r="B3" s="45" t="s">
        <v>0</v>
      </c>
      <c r="C3" s="276" t="s">
        <v>1</v>
      </c>
    </row>
    <row r="4" spans="2:3" s="8" customFormat="1" ht="20.100000000000001" customHeight="1">
      <c r="B4" s="278" t="s">
        <v>2</v>
      </c>
      <c r="C4" s="277">
        <v>1</v>
      </c>
    </row>
    <row r="5" spans="2:3" s="7" customFormat="1" ht="20.100000000000001" customHeight="1">
      <c r="B5" s="278" t="s">
        <v>3</v>
      </c>
      <c r="C5" s="277">
        <v>2</v>
      </c>
    </row>
    <row r="6" spans="2:3" s="7" customFormat="1" ht="20.100000000000001" customHeight="1">
      <c r="B6" s="278" t="s">
        <v>4</v>
      </c>
      <c r="C6" s="277">
        <v>3</v>
      </c>
    </row>
    <row r="7" spans="2:3" s="7" customFormat="1" ht="20.100000000000001" customHeight="1">
      <c r="B7" s="278" t="s">
        <v>5</v>
      </c>
      <c r="C7" s="277">
        <v>6</v>
      </c>
    </row>
    <row r="8" spans="2:3" s="7" customFormat="1" ht="20.100000000000001" customHeight="1">
      <c r="B8" s="278" t="s">
        <v>6</v>
      </c>
      <c r="C8" s="277">
        <v>8</v>
      </c>
    </row>
    <row r="9" spans="2:3" s="7" customFormat="1" ht="20.100000000000001" customHeight="1">
      <c r="B9" s="278" t="s">
        <v>7</v>
      </c>
      <c r="C9" s="277">
        <v>11</v>
      </c>
    </row>
    <row r="10" spans="2:3" s="7" customFormat="1" ht="20.100000000000001" customHeight="1">
      <c r="B10" s="278" t="s">
        <v>8</v>
      </c>
      <c r="C10" s="277">
        <v>12</v>
      </c>
    </row>
    <row r="11" spans="2:3" s="7" customFormat="1" ht="20.100000000000001" customHeight="1">
      <c r="B11" s="278" t="s">
        <v>9</v>
      </c>
      <c r="C11" s="277">
        <v>13</v>
      </c>
    </row>
    <row r="12" spans="2:3" s="7" customFormat="1" ht="20.100000000000001" customHeight="1">
      <c r="B12" s="278" t="s">
        <v>10</v>
      </c>
      <c r="C12" s="277">
        <v>15</v>
      </c>
    </row>
    <row r="13" spans="2:3" s="7" customFormat="1" ht="20.100000000000001" customHeight="1">
      <c r="B13" s="278" t="s">
        <v>11</v>
      </c>
      <c r="C13" s="277">
        <v>16</v>
      </c>
    </row>
    <row r="14" spans="2:3" s="7" customFormat="1" ht="20.100000000000001" customHeight="1">
      <c r="B14" s="278" t="s">
        <v>12</v>
      </c>
      <c r="C14" s="277">
        <v>19</v>
      </c>
    </row>
    <row r="15" spans="2:3" s="7" customFormat="1" ht="20.100000000000001" customHeight="1">
      <c r="B15" s="278" t="s">
        <v>13</v>
      </c>
      <c r="C15" s="277">
        <v>25</v>
      </c>
    </row>
    <row r="16" spans="2:3" s="7" customFormat="1" ht="20.100000000000001" customHeight="1">
      <c r="B16" s="278" t="s">
        <v>14</v>
      </c>
      <c r="C16" s="277">
        <v>26</v>
      </c>
    </row>
    <row r="17" spans="2:3" s="7" customFormat="1" ht="20.100000000000001" customHeight="1">
      <c r="B17" s="278" t="s">
        <v>15</v>
      </c>
      <c r="C17" s="277">
        <v>28</v>
      </c>
    </row>
    <row r="18" spans="2:3" s="7" customFormat="1" ht="20.100000000000001" customHeight="1">
      <c r="B18" s="278" t="s">
        <v>16</v>
      </c>
      <c r="C18" s="277">
        <v>30</v>
      </c>
    </row>
    <row r="19" spans="2:3" s="7" customFormat="1" ht="20.100000000000001" customHeight="1">
      <c r="B19" s="278" t="s">
        <v>17</v>
      </c>
      <c r="C19" s="277">
        <v>31</v>
      </c>
    </row>
    <row r="20" spans="2:3" s="7" customFormat="1" ht="20.100000000000001" customHeight="1">
      <c r="B20" s="278" t="s">
        <v>18</v>
      </c>
      <c r="C20" s="277">
        <v>32</v>
      </c>
    </row>
    <row r="21" spans="2:3" s="7" customFormat="1" ht="20.100000000000001" customHeight="1">
      <c r="B21" s="278" t="s">
        <v>19</v>
      </c>
      <c r="C21" s="277">
        <v>33</v>
      </c>
    </row>
    <row r="22" spans="2:3" s="7" customFormat="1" ht="20.100000000000001" customHeight="1">
      <c r="B22" s="278" t="s">
        <v>20</v>
      </c>
      <c r="C22" s="277">
        <v>34</v>
      </c>
    </row>
    <row r="23" spans="2:3" s="7" customFormat="1" ht="20.100000000000001" customHeight="1">
      <c r="B23" s="278" t="s">
        <v>21</v>
      </c>
      <c r="C23" s="277">
        <v>35</v>
      </c>
    </row>
    <row r="24" spans="2:3" s="7" customFormat="1" ht="15" customHeight="1">
      <c r="B24" s="44"/>
      <c r="C24" s="277"/>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3" location="'Financial statem. 2022-2023 HUF'!A1" display="Financial Statements 2022-2024 (HUF mn)" xr:uid="{00000000-0004-0000-0000-000010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 2022-2024 USD'!Nyomtatási_terület" display="Financial Statements 2022-2024 (USD mn)" xr:uid="{00000000-0004-0000-0000-000005000000}"/>
  </hyperlinks>
  <pageMargins left="0.75" right="0.75" top="1" bottom="1" header="0.5" footer="0.5"/>
  <pageSetup paperSize="9" scale="75"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2:S17"/>
  <sheetViews>
    <sheetView view="pageBreakPreview" zoomScale="80" zoomScaleNormal="80" zoomScaleSheetLayoutView="80" workbookViewId="0">
      <pane xSplit="3" ySplit="2" topLeftCell="M3" activePane="bottomRight" state="frozen"/>
      <selection pane="topRight" activeCell="C148" sqref="C148"/>
      <selection pane="bottomLeft" activeCell="C148" sqref="C148"/>
      <selection pane="bottomRight" activeCell="H31" sqref="H31"/>
    </sheetView>
  </sheetViews>
  <sheetFormatPr defaultRowHeight="14.4"/>
  <cols>
    <col min="1" max="1" width="4.88671875" customWidth="1"/>
    <col min="2" max="2" width="25.88671875" customWidth="1"/>
    <col min="3" max="3" width="28.88671875" customWidth="1"/>
    <col min="8" max="8" width="11.88671875" bestFit="1" customWidth="1"/>
  </cols>
  <sheetData>
    <row r="2" spans="1:19" ht="26.4">
      <c r="A2" s="136" t="s">
        <v>22</v>
      </c>
      <c r="B2" s="100" t="s">
        <v>372</v>
      </c>
      <c r="C2" s="21" t="s">
        <v>373</v>
      </c>
      <c r="D2" s="17" t="s">
        <v>94</v>
      </c>
      <c r="E2" s="17" t="s">
        <v>95</v>
      </c>
      <c r="F2" s="17" t="s">
        <v>96</v>
      </c>
      <c r="G2" s="17" t="s">
        <v>79</v>
      </c>
      <c r="H2" s="17" t="s">
        <v>29</v>
      </c>
      <c r="I2" s="17" t="s">
        <v>30</v>
      </c>
      <c r="J2" s="17" t="s">
        <v>31</v>
      </c>
      <c r="K2" s="17" t="s">
        <v>32</v>
      </c>
      <c r="L2" s="17" t="s">
        <v>33</v>
      </c>
      <c r="M2" s="17" t="s">
        <v>34</v>
      </c>
      <c r="N2" s="17" t="s">
        <v>35</v>
      </c>
      <c r="O2" s="17" t="s">
        <v>36</v>
      </c>
      <c r="P2" s="17" t="s">
        <v>37</v>
      </c>
      <c r="Q2" s="17" t="s">
        <v>1139</v>
      </c>
      <c r="R2" s="17" t="s">
        <v>1140</v>
      </c>
      <c r="S2" s="17" t="s">
        <v>1174</v>
      </c>
    </row>
    <row r="3" spans="1:19">
      <c r="A3" s="245"/>
      <c r="B3" s="101"/>
      <c r="C3" s="29"/>
      <c r="D3" s="69"/>
      <c r="E3" s="69"/>
      <c r="F3" s="69"/>
      <c r="G3" s="69"/>
      <c r="H3" s="69"/>
      <c r="I3" s="69"/>
      <c r="J3" s="69"/>
      <c r="K3" s="69"/>
    </row>
    <row r="4" spans="1:19">
      <c r="A4" s="136"/>
      <c r="B4" s="131" t="s">
        <v>41</v>
      </c>
      <c r="C4" s="131" t="s">
        <v>41</v>
      </c>
      <c r="D4" s="127">
        <v>15.541984597999999</v>
      </c>
      <c r="E4" s="127">
        <v>5.5428248520000025</v>
      </c>
      <c r="F4" s="127">
        <v>15.2</v>
      </c>
      <c r="G4" s="127">
        <v>24.711623441</v>
      </c>
      <c r="H4" s="129">
        <v>61.036662923999998</v>
      </c>
      <c r="I4" s="127">
        <v>28.678320000000003</v>
      </c>
      <c r="J4" s="127">
        <v>20.394374193000008</v>
      </c>
      <c r="K4" s="127">
        <v>26.068875234999993</v>
      </c>
      <c r="L4" s="127">
        <v>18.618389536999999</v>
      </c>
      <c r="M4" s="129">
        <v>93.760496318999998</v>
      </c>
      <c r="N4" s="127">
        <v>28.350923553000001</v>
      </c>
      <c r="O4" s="127">
        <v>20.2</v>
      </c>
      <c r="P4" s="127">
        <v>20.6</v>
      </c>
      <c r="Q4" s="127">
        <v>19.899999999999999</v>
      </c>
      <c r="R4" s="129">
        <v>88.992999999999995</v>
      </c>
      <c r="S4" s="127">
        <v>25.7</v>
      </c>
    </row>
    <row r="5" spans="1:19" ht="27">
      <c r="A5" s="136"/>
      <c r="B5" s="131" t="s">
        <v>42</v>
      </c>
      <c r="C5" s="132" t="s">
        <v>43</v>
      </c>
      <c r="D5" s="127">
        <v>15.541984597999999</v>
      </c>
      <c r="E5" s="127">
        <v>5.5428248520000025</v>
      </c>
      <c r="F5" s="127">
        <v>15.2</v>
      </c>
      <c r="G5" s="127">
        <v>24.711623441</v>
      </c>
      <c r="H5" s="129">
        <v>61.036662923999998</v>
      </c>
      <c r="I5" s="127">
        <v>28.678320000000003</v>
      </c>
      <c r="J5" s="127">
        <v>20.394374193000008</v>
      </c>
      <c r="K5" s="127">
        <v>26.068875234999993</v>
      </c>
      <c r="L5" s="127">
        <v>18.618389536999999</v>
      </c>
      <c r="M5" s="129">
        <v>93.760496318999998</v>
      </c>
      <c r="N5" s="127">
        <v>28.350923553000001</v>
      </c>
      <c r="O5" s="127">
        <v>20.2</v>
      </c>
      <c r="P5" s="127">
        <v>20.6</v>
      </c>
      <c r="Q5" s="127">
        <v>19.899999999999999</v>
      </c>
      <c r="R5" s="129">
        <v>88.992999999999995</v>
      </c>
      <c r="S5" s="127">
        <v>25.7</v>
      </c>
    </row>
    <row r="6" spans="1:19">
      <c r="A6" s="136"/>
      <c r="B6" s="131" t="s">
        <v>47</v>
      </c>
      <c r="C6" s="132" t="s">
        <v>80</v>
      </c>
      <c r="D6" s="127">
        <v>11.394710774</v>
      </c>
      <c r="E6" s="127">
        <v>1.6583887520000005</v>
      </c>
      <c r="F6" s="127">
        <v>11.2</v>
      </c>
      <c r="G6" s="127">
        <v>20.094938528</v>
      </c>
      <c r="H6" s="129">
        <v>44.310336399000001</v>
      </c>
      <c r="I6" s="127">
        <v>24.477959999999999</v>
      </c>
      <c r="J6" s="127">
        <v>16.247001404999992</v>
      </c>
      <c r="K6" s="127">
        <v>21.600123838000009</v>
      </c>
      <c r="L6" s="127">
        <v>14.043424662</v>
      </c>
      <c r="M6" s="129">
        <v>76.367598094000002</v>
      </c>
      <c r="N6" s="127">
        <v>23.560890568999998</v>
      </c>
      <c r="O6" s="127">
        <v>16.399999999999999</v>
      </c>
      <c r="P6" s="127">
        <v>16.7</v>
      </c>
      <c r="Q6" s="127">
        <v>15.8</v>
      </c>
      <c r="R6" s="129">
        <v>72.366</v>
      </c>
      <c r="S6" s="127">
        <v>21.7</v>
      </c>
    </row>
    <row r="7" spans="1:19" ht="27">
      <c r="A7" s="136"/>
      <c r="B7" s="131" t="s">
        <v>49</v>
      </c>
      <c r="C7" s="132" t="s">
        <v>323</v>
      </c>
      <c r="D7" s="127">
        <v>11.394710774</v>
      </c>
      <c r="E7" s="127">
        <v>1.6583887520000005</v>
      </c>
      <c r="F7" s="127">
        <v>11.2</v>
      </c>
      <c r="G7" s="127">
        <v>20.094938528</v>
      </c>
      <c r="H7" s="129">
        <v>44.310336399000001</v>
      </c>
      <c r="I7" s="127">
        <v>24.477959999999999</v>
      </c>
      <c r="J7" s="127">
        <v>16.247001404999992</v>
      </c>
      <c r="K7" s="127">
        <v>21.600123838000009</v>
      </c>
      <c r="L7" s="127">
        <v>14.043424662</v>
      </c>
      <c r="M7" s="129">
        <v>76.367598094000002</v>
      </c>
      <c r="N7" s="127">
        <v>23.560890568999998</v>
      </c>
      <c r="O7" s="127">
        <v>16.399999999999999</v>
      </c>
      <c r="P7" s="127">
        <v>16.7</v>
      </c>
      <c r="Q7" s="127">
        <v>15.8</v>
      </c>
      <c r="R7" s="129">
        <v>72.37</v>
      </c>
      <c r="S7" s="127">
        <v>21.7</v>
      </c>
    </row>
    <row r="8" spans="1:19">
      <c r="A8" s="136">
        <v>23</v>
      </c>
      <c r="B8" s="131" t="s">
        <v>82</v>
      </c>
      <c r="C8" s="132" t="s">
        <v>83</v>
      </c>
      <c r="D8" s="127">
        <v>0.57292383599999996</v>
      </c>
      <c r="E8" s="127">
        <v>2.2616645200000001</v>
      </c>
      <c r="F8" s="127">
        <v>3.5401358309999997</v>
      </c>
      <c r="G8" s="127">
        <v>5.2210097689999992</v>
      </c>
      <c r="H8" s="129">
        <v>11.595733956</v>
      </c>
      <c r="I8" s="127">
        <v>1.5208200000000001</v>
      </c>
      <c r="J8" s="127">
        <v>1.741851252</v>
      </c>
      <c r="K8" s="127">
        <v>2.3582022760000005</v>
      </c>
      <c r="L8" s="127">
        <v>6.8228734669999991</v>
      </c>
      <c r="M8" s="129">
        <v>12.431213637999999</v>
      </c>
      <c r="N8" s="127">
        <v>0.27242848500000005</v>
      </c>
      <c r="O8" s="127">
        <v>2.4</v>
      </c>
      <c r="P8" s="127">
        <v>5.4</v>
      </c>
      <c r="Q8" s="127">
        <v>9.8000000000000007</v>
      </c>
      <c r="R8" s="129">
        <v>17.79</v>
      </c>
      <c r="S8" s="127">
        <v>2.6</v>
      </c>
    </row>
    <row r="9" spans="1:19">
      <c r="A9" s="136"/>
      <c r="B9" s="285"/>
      <c r="C9" s="139"/>
      <c r="D9" s="69"/>
      <c r="E9" s="69"/>
      <c r="F9" s="69"/>
      <c r="G9" s="69"/>
      <c r="H9" s="247"/>
      <c r="I9" s="69"/>
      <c r="J9" s="69"/>
      <c r="K9" s="69"/>
    </row>
    <row r="10" spans="1:19">
      <c r="A10" s="130"/>
      <c r="B10" s="182"/>
      <c r="C10" s="175" t="s">
        <v>69</v>
      </c>
      <c r="D10" s="69"/>
      <c r="E10" s="69"/>
      <c r="F10" s="69"/>
      <c r="G10" s="69"/>
      <c r="H10" s="130"/>
      <c r="I10" s="69"/>
      <c r="J10" s="69"/>
      <c r="K10" s="69"/>
    </row>
    <row r="11" spans="1:19" ht="26.4">
      <c r="A11" s="136" t="s">
        <v>22</v>
      </c>
      <c r="B11" s="100" t="s">
        <v>374</v>
      </c>
      <c r="C11" s="21" t="s">
        <v>375</v>
      </c>
      <c r="D11" s="17" t="s">
        <v>94</v>
      </c>
      <c r="E11" s="17" t="s">
        <v>95</v>
      </c>
      <c r="F11" s="17" t="s">
        <v>96</v>
      </c>
      <c r="G11" s="17" t="s">
        <v>376</v>
      </c>
      <c r="H11" s="17" t="s">
        <v>29</v>
      </c>
      <c r="I11" s="17" t="s">
        <v>30</v>
      </c>
      <c r="J11" s="17" t="s">
        <v>31</v>
      </c>
      <c r="K11" s="17" t="s">
        <v>32</v>
      </c>
      <c r="L11" s="17" t="s">
        <v>33</v>
      </c>
      <c r="M11" s="17" t="s">
        <v>34</v>
      </c>
      <c r="N11" s="17" t="s">
        <v>35</v>
      </c>
      <c r="O11" s="17" t="s">
        <v>36</v>
      </c>
      <c r="P11" s="17" t="s">
        <v>37</v>
      </c>
      <c r="Q11" s="17" t="s">
        <v>1139</v>
      </c>
      <c r="R11" s="17" t="s">
        <v>1140</v>
      </c>
      <c r="S11" s="17" t="s">
        <v>1174</v>
      </c>
    </row>
    <row r="12" spans="1:19">
      <c r="A12" s="245"/>
      <c r="B12" s="101"/>
      <c r="C12" s="29"/>
      <c r="D12" s="69"/>
      <c r="E12" s="69"/>
      <c r="F12" s="69"/>
      <c r="G12" s="69"/>
      <c r="H12" s="30"/>
      <c r="I12" s="69"/>
      <c r="J12" s="69"/>
      <c r="K12" s="69"/>
    </row>
    <row r="13" spans="1:19">
      <c r="A13" s="136"/>
      <c r="B13" s="131" t="s">
        <v>41</v>
      </c>
      <c r="C13" s="131" t="s">
        <v>41</v>
      </c>
      <c r="D13" s="127">
        <v>48.200001201302769</v>
      </c>
      <c r="E13" s="127">
        <v>15.425078497369924</v>
      </c>
      <c r="F13" s="127">
        <v>38.1</v>
      </c>
      <c r="G13" s="127">
        <v>61.374520719395065</v>
      </c>
      <c r="H13" s="129">
        <v>163.10113492933834</v>
      </c>
      <c r="I13" s="127">
        <v>79.2</v>
      </c>
      <c r="J13" s="127">
        <v>59.537406025069714</v>
      </c>
      <c r="K13" s="127">
        <v>73.88602769193534</v>
      </c>
      <c r="L13" s="127">
        <v>52.250549546664899</v>
      </c>
      <c r="M13" s="129">
        <v>264.83697596905296</v>
      </c>
      <c r="N13" s="127">
        <v>79.366360521343324</v>
      </c>
      <c r="O13" s="127">
        <v>55.4</v>
      </c>
      <c r="P13" s="127">
        <v>57.3</v>
      </c>
      <c r="Q13" s="127">
        <v>52</v>
      </c>
      <c r="R13" s="129">
        <v>244.15</v>
      </c>
      <c r="S13" s="127">
        <v>66.8</v>
      </c>
    </row>
    <row r="14" spans="1:19" ht="27">
      <c r="A14" s="136"/>
      <c r="B14" s="131" t="s">
        <v>42</v>
      </c>
      <c r="C14" s="132" t="s">
        <v>43</v>
      </c>
      <c r="D14" s="127">
        <v>48.200001201302769</v>
      </c>
      <c r="E14" s="127">
        <v>15.425078497369924</v>
      </c>
      <c r="F14" s="127">
        <v>38.1</v>
      </c>
      <c r="G14" s="127">
        <v>61.374520719395065</v>
      </c>
      <c r="H14" s="129">
        <v>163.10113492933834</v>
      </c>
      <c r="I14" s="127">
        <v>79.2</v>
      </c>
      <c r="J14" s="127">
        <v>59.537406025069714</v>
      </c>
      <c r="K14" s="127">
        <v>73.88602769193534</v>
      </c>
      <c r="L14" s="127">
        <v>52.250549546664899</v>
      </c>
      <c r="M14" s="129">
        <v>264.83697596905296</v>
      </c>
      <c r="N14" s="127">
        <v>79.366360521343324</v>
      </c>
      <c r="O14" s="127">
        <v>55.4</v>
      </c>
      <c r="P14" s="127">
        <v>57.3</v>
      </c>
      <c r="Q14" s="127">
        <v>52</v>
      </c>
      <c r="R14" s="129">
        <v>244.15</v>
      </c>
      <c r="S14" s="127">
        <v>66.8</v>
      </c>
    </row>
    <row r="15" spans="1:19">
      <c r="A15" s="136"/>
      <c r="B15" s="131" t="s">
        <v>47</v>
      </c>
      <c r="C15" s="132" t="s">
        <v>80</v>
      </c>
      <c r="D15" s="127">
        <v>35.427389597835408</v>
      </c>
      <c r="E15" s="127">
        <v>4.6964431715630042</v>
      </c>
      <c r="F15" s="127">
        <v>27.9</v>
      </c>
      <c r="G15" s="127">
        <v>49.835931101679392</v>
      </c>
      <c r="H15" s="129">
        <v>117.88403903767636</v>
      </c>
      <c r="I15" s="127">
        <v>67.599999999999994</v>
      </c>
      <c r="J15" s="127">
        <v>47.429010239737124</v>
      </c>
      <c r="K15" s="127">
        <v>61.208402967404979</v>
      </c>
      <c r="L15" s="127">
        <v>39.362067992392014</v>
      </c>
      <c r="M15" s="129">
        <v>215.55152856661718</v>
      </c>
      <c r="N15" s="127">
        <v>65.960903489303774</v>
      </c>
      <c r="O15" s="127">
        <v>45</v>
      </c>
      <c r="P15" s="127">
        <v>46.4</v>
      </c>
      <c r="Q15" s="127">
        <v>41.3</v>
      </c>
      <c r="R15" s="129">
        <v>198.61</v>
      </c>
      <c r="S15" s="127">
        <v>56.3</v>
      </c>
    </row>
    <row r="16" spans="1:19" ht="27">
      <c r="A16" s="136"/>
      <c r="B16" s="131" t="s">
        <v>49</v>
      </c>
      <c r="C16" s="132" t="s">
        <v>323</v>
      </c>
      <c r="D16" s="127">
        <v>35.427389597835408</v>
      </c>
      <c r="E16" s="127">
        <v>4.6964431715630042</v>
      </c>
      <c r="F16" s="127">
        <v>27.9</v>
      </c>
      <c r="G16" s="127">
        <v>49.835931101679392</v>
      </c>
      <c r="H16" s="129">
        <v>117.88403903767636</v>
      </c>
      <c r="I16" s="127">
        <v>67.599999999999994</v>
      </c>
      <c r="J16" s="127">
        <v>47.429010239737124</v>
      </c>
      <c r="K16" s="127">
        <v>61.208402967404979</v>
      </c>
      <c r="L16" s="127">
        <v>39.362067992392014</v>
      </c>
      <c r="M16" s="129">
        <v>215.55152856661718</v>
      </c>
      <c r="N16" s="127">
        <v>65.960903489303774</v>
      </c>
      <c r="O16" s="127">
        <v>45</v>
      </c>
      <c r="P16" s="127">
        <v>46.4</v>
      </c>
      <c r="Q16" s="127">
        <v>41.3</v>
      </c>
      <c r="R16" s="129">
        <v>198.61</v>
      </c>
      <c r="S16" s="127">
        <v>56.3</v>
      </c>
    </row>
    <row r="17" spans="1:19">
      <c r="A17" s="136">
        <v>23</v>
      </c>
      <c r="B17" s="131" t="s">
        <v>82</v>
      </c>
      <c r="C17" s="132" t="s">
        <v>83</v>
      </c>
      <c r="D17" s="127">
        <v>1.70336182</v>
      </c>
      <c r="E17" s="127">
        <v>6.1177780899999989</v>
      </c>
      <c r="F17" s="127">
        <v>8.8000000000000007</v>
      </c>
      <c r="G17" s="127">
        <v>13.318689559999997</v>
      </c>
      <c r="H17" s="129">
        <v>29.966914359999997</v>
      </c>
      <c r="I17" s="127">
        <v>4.2</v>
      </c>
      <c r="J17" s="127">
        <v>5.0865829700000003</v>
      </c>
      <c r="K17" s="127">
        <v>6.698365680000002</v>
      </c>
      <c r="L17" s="127">
        <v>19.386818520000002</v>
      </c>
      <c r="M17" s="129">
        <v>35.332598890000007</v>
      </c>
      <c r="N17" s="127">
        <v>0.76047724999999999</v>
      </c>
      <c r="O17" s="127">
        <v>6.46</v>
      </c>
      <c r="P17" s="127">
        <v>15</v>
      </c>
      <c r="Q17" s="127">
        <v>25.14</v>
      </c>
      <c r="R17" s="129">
        <v>47.37</v>
      </c>
      <c r="S17" s="127">
        <v>6.85</v>
      </c>
    </row>
  </sheetData>
  <phoneticPr fontId="370" type="noConversion"/>
  <pageMargins left="0.7" right="0.7" top="0.75" bottom="0.75" header="0.3" footer="0.3"/>
  <pageSetup paperSize="9" scale="63"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2:Y187"/>
  <sheetViews>
    <sheetView view="pageBreakPreview" zoomScale="85" zoomScaleNormal="80" zoomScaleSheetLayoutView="85" workbookViewId="0">
      <pane xSplit="3" ySplit="2" topLeftCell="P3" activePane="bottomRight" state="frozen"/>
      <selection pane="topRight" activeCell="I19" sqref="I19"/>
      <selection pane="bottomLeft" activeCell="I19" sqref="I19"/>
      <selection pane="bottomRight" activeCell="U159" sqref="U159"/>
    </sheetView>
  </sheetViews>
  <sheetFormatPr defaultRowHeight="14.4"/>
  <cols>
    <col min="1" max="1" width="5.44140625" customWidth="1"/>
    <col min="2" max="2" width="55.77734375" hidden="1" customWidth="1"/>
    <col min="3" max="3" width="51.88671875" customWidth="1"/>
    <col min="4" max="5" width="12.88671875" bestFit="1" customWidth="1"/>
    <col min="6" max="6" width="14.5546875" customWidth="1"/>
    <col min="7" max="7" width="12" customWidth="1"/>
    <col min="8" max="8" width="15.109375" customWidth="1"/>
    <col min="9" max="9" width="12.109375" customWidth="1"/>
    <col min="10" max="10" width="13" customWidth="1"/>
    <col min="11" max="11" width="12.5546875" customWidth="1"/>
    <col min="12" max="12" width="12" customWidth="1"/>
    <col min="13" max="13" width="12.44140625" customWidth="1"/>
    <col min="14" max="17" width="12" customWidth="1"/>
    <col min="18" max="18" width="13.5546875" customWidth="1"/>
    <col min="19" max="19" width="12" customWidth="1"/>
  </cols>
  <sheetData>
    <row r="2" spans="1:19" ht="26.4">
      <c r="A2" s="136" t="s">
        <v>22</v>
      </c>
      <c r="B2" s="103" t="s">
        <v>377</v>
      </c>
      <c r="C2" s="22" t="s">
        <v>378</v>
      </c>
      <c r="D2" s="26" t="s">
        <v>25</v>
      </c>
      <c r="E2" s="26" t="s">
        <v>26</v>
      </c>
      <c r="F2" s="26" t="s">
        <v>27</v>
      </c>
      <c r="G2" s="26" t="s">
        <v>28</v>
      </c>
      <c r="H2" s="26" t="s">
        <v>29</v>
      </c>
      <c r="I2" s="26" t="s">
        <v>30</v>
      </c>
      <c r="J2" s="26" t="s">
        <v>31</v>
      </c>
      <c r="K2" s="26" t="s">
        <v>32</v>
      </c>
      <c r="L2" s="26" t="s">
        <v>33</v>
      </c>
      <c r="M2" s="26" t="s">
        <v>34</v>
      </c>
      <c r="N2" s="26" t="s">
        <v>35</v>
      </c>
      <c r="O2" s="26" t="s">
        <v>36</v>
      </c>
      <c r="P2" s="26" t="s">
        <v>37</v>
      </c>
      <c r="Q2" s="26" t="s">
        <v>1139</v>
      </c>
      <c r="R2" s="26" t="s">
        <v>1140</v>
      </c>
      <c r="S2" s="26" t="s">
        <v>1174</v>
      </c>
    </row>
    <row r="3" spans="1:19">
      <c r="A3" s="136"/>
      <c r="B3" s="104" t="s">
        <v>379</v>
      </c>
      <c r="C3" s="51" t="s">
        <v>380</v>
      </c>
      <c r="D3" s="375">
        <v>1896085.0625091838</v>
      </c>
      <c r="E3" s="375">
        <v>2468472</v>
      </c>
      <c r="F3" s="375">
        <v>2863728</v>
      </c>
      <c r="G3" s="375">
        <v>2639878</v>
      </c>
      <c r="H3" s="36">
        <v>9868163.340969</v>
      </c>
      <c r="I3" s="35">
        <v>2046546.3041370001</v>
      </c>
      <c r="J3" s="35">
        <v>1960818</v>
      </c>
      <c r="K3" s="35">
        <v>2567862</v>
      </c>
      <c r="L3" s="375">
        <v>2333273</v>
      </c>
      <c r="M3" s="36">
        <v>8908499</v>
      </c>
      <c r="N3" s="375">
        <v>2046208.2356400001</v>
      </c>
      <c r="O3" s="375">
        <v>2372642</v>
      </c>
      <c r="P3" s="375">
        <v>2464123</v>
      </c>
      <c r="Q3" s="375">
        <v>2295704</v>
      </c>
      <c r="R3" s="36">
        <v>9178677.2356400006</v>
      </c>
      <c r="S3" s="375">
        <v>2171244.0346889999</v>
      </c>
    </row>
    <row r="4" spans="1:19">
      <c r="A4" s="136"/>
      <c r="B4" s="104" t="s">
        <v>381</v>
      </c>
      <c r="C4" s="51" t="s">
        <v>382</v>
      </c>
      <c r="D4" s="375">
        <v>4884.9186900000004</v>
      </c>
      <c r="E4" s="375">
        <v>4191</v>
      </c>
      <c r="F4" s="375">
        <v>11499</v>
      </c>
      <c r="G4" s="375">
        <v>23140</v>
      </c>
      <c r="H4" s="36">
        <v>43715.900956999998</v>
      </c>
      <c r="I4" s="35">
        <v>17773.463054</v>
      </c>
      <c r="J4" s="35">
        <v>31827</v>
      </c>
      <c r="K4" s="35">
        <v>-10977</v>
      </c>
      <c r="L4" s="375">
        <v>18914</v>
      </c>
      <c r="M4" s="36">
        <v>57537</v>
      </c>
      <c r="N4" s="375">
        <v>29003.460631000002</v>
      </c>
      <c r="O4" s="375">
        <v>10912</v>
      </c>
      <c r="P4" s="375">
        <v>11240</v>
      </c>
      <c r="Q4" s="375">
        <v>18682</v>
      </c>
      <c r="R4" s="36">
        <v>69837.460630999994</v>
      </c>
      <c r="S4" s="375">
        <v>22827.375776000001</v>
      </c>
    </row>
    <row r="5" spans="1:19">
      <c r="A5" s="136"/>
      <c r="B5" s="105" t="s">
        <v>383</v>
      </c>
      <c r="C5" s="52" t="s">
        <v>384</v>
      </c>
      <c r="D5" s="376">
        <v>1900969.9811991837</v>
      </c>
      <c r="E5" s="376">
        <v>2472663</v>
      </c>
      <c r="F5" s="376">
        <v>2875227</v>
      </c>
      <c r="G5" s="376">
        <v>2663019</v>
      </c>
      <c r="H5" s="38">
        <v>9911879.2419259995</v>
      </c>
      <c r="I5" s="37">
        <v>2064318.767191</v>
      </c>
      <c r="J5" s="37">
        <v>1992645</v>
      </c>
      <c r="K5" s="37">
        <v>2556885</v>
      </c>
      <c r="L5" s="376">
        <v>2352187</v>
      </c>
      <c r="M5" s="38">
        <v>8966036</v>
      </c>
      <c r="N5" s="376">
        <v>2075210.696271</v>
      </c>
      <c r="O5" s="376">
        <v>2383554</v>
      </c>
      <c r="P5" s="376">
        <v>2475363</v>
      </c>
      <c r="Q5" s="376">
        <v>2314386</v>
      </c>
      <c r="R5" s="38">
        <v>9248513.6962710004</v>
      </c>
      <c r="S5" s="376">
        <v>2194071.4104650002</v>
      </c>
    </row>
    <row r="6" spans="1:19">
      <c r="A6" s="136"/>
      <c r="B6" s="107" t="s">
        <v>385</v>
      </c>
      <c r="C6" s="55" t="s">
        <v>386</v>
      </c>
      <c r="D6" s="375">
        <v>899095.96006199997</v>
      </c>
      <c r="E6" s="375">
        <v>1188918</v>
      </c>
      <c r="F6" s="375">
        <v>1413016</v>
      </c>
      <c r="G6" s="375">
        <v>1023822</v>
      </c>
      <c r="H6" s="36">
        <v>4524851.5320739998</v>
      </c>
      <c r="I6" s="35">
        <v>793899.66810200003</v>
      </c>
      <c r="J6" s="35">
        <v>848799</v>
      </c>
      <c r="K6" s="35">
        <v>1087795</v>
      </c>
      <c r="L6" s="375">
        <v>949125</v>
      </c>
      <c r="M6" s="36">
        <v>3679619</v>
      </c>
      <c r="N6" s="375">
        <v>815622.37236000004</v>
      </c>
      <c r="O6" s="375">
        <v>865212</v>
      </c>
      <c r="P6" s="375">
        <v>1043824</v>
      </c>
      <c r="Q6" s="375">
        <v>894555</v>
      </c>
      <c r="R6" s="36">
        <v>3619213.3723599999</v>
      </c>
      <c r="S6" s="375">
        <v>1028516.698217</v>
      </c>
    </row>
    <row r="7" spans="1:19">
      <c r="A7" s="136"/>
      <c r="B7" s="107" t="s">
        <v>387</v>
      </c>
      <c r="C7" s="55" t="s">
        <v>388</v>
      </c>
      <c r="D7" s="375">
        <v>71006.804082999995</v>
      </c>
      <c r="E7" s="375">
        <v>91953</v>
      </c>
      <c r="F7" s="375">
        <v>113007</v>
      </c>
      <c r="G7" s="375">
        <v>120362</v>
      </c>
      <c r="H7" s="36">
        <v>396329.20722400001</v>
      </c>
      <c r="I7" s="35">
        <v>89981.39147799999</v>
      </c>
      <c r="J7" s="35">
        <v>96760</v>
      </c>
      <c r="K7" s="35">
        <v>192929</v>
      </c>
      <c r="L7" s="375">
        <v>185123</v>
      </c>
      <c r="M7" s="36">
        <v>564793</v>
      </c>
      <c r="N7" s="375">
        <v>180487.09863599998</v>
      </c>
      <c r="O7" s="375">
        <v>200108</v>
      </c>
      <c r="P7" s="375">
        <v>193606</v>
      </c>
      <c r="Q7" s="375">
        <v>267557</v>
      </c>
      <c r="R7" s="36">
        <v>841758</v>
      </c>
      <c r="S7" s="375">
        <v>191626.162132</v>
      </c>
    </row>
    <row r="8" spans="1:19">
      <c r="A8" s="136"/>
      <c r="B8" s="107" t="s">
        <v>389</v>
      </c>
      <c r="C8" s="55" t="s">
        <v>390</v>
      </c>
      <c r="D8" s="375">
        <v>489269.21046885097</v>
      </c>
      <c r="E8" s="375">
        <v>560393</v>
      </c>
      <c r="F8" s="375">
        <v>701334</v>
      </c>
      <c r="G8" s="375">
        <v>786236</v>
      </c>
      <c r="H8" s="36">
        <v>2537232.4229279999</v>
      </c>
      <c r="I8" s="35">
        <v>652924.61016699998</v>
      </c>
      <c r="J8" s="35">
        <v>532992</v>
      </c>
      <c r="K8" s="35">
        <v>672756</v>
      </c>
      <c r="L8" s="375">
        <v>658112</v>
      </c>
      <c r="M8" s="36">
        <v>2516785</v>
      </c>
      <c r="N8" s="375">
        <v>640266.04726899997</v>
      </c>
      <c r="O8" s="375">
        <v>830942</v>
      </c>
      <c r="P8" s="375">
        <v>788052</v>
      </c>
      <c r="Q8" s="375">
        <v>640355</v>
      </c>
      <c r="R8" s="36">
        <v>2899615</v>
      </c>
      <c r="S8" s="375">
        <v>466249.16288299998</v>
      </c>
    </row>
    <row r="9" spans="1:19">
      <c r="A9" s="136"/>
      <c r="B9" s="107" t="s">
        <v>391</v>
      </c>
      <c r="C9" s="75" t="s">
        <v>392</v>
      </c>
      <c r="D9" s="375">
        <v>1459371.9746138509</v>
      </c>
      <c r="E9" s="375">
        <v>1841264</v>
      </c>
      <c r="F9" s="375">
        <v>2227357</v>
      </c>
      <c r="G9" s="375">
        <v>1930420</v>
      </c>
      <c r="H9" s="36">
        <v>7458413.1622259999</v>
      </c>
      <c r="I9" s="35">
        <v>1536805.6697470001</v>
      </c>
      <c r="J9" s="35">
        <v>1478551</v>
      </c>
      <c r="K9" s="35">
        <v>1953480</v>
      </c>
      <c r="L9" s="375">
        <v>1792360</v>
      </c>
      <c r="M9" s="36">
        <v>6761197</v>
      </c>
      <c r="N9" s="375">
        <v>1636374.5182650001</v>
      </c>
      <c r="O9" s="375">
        <v>1896262</v>
      </c>
      <c r="P9" s="375">
        <v>2025482</v>
      </c>
      <c r="Q9" s="375">
        <v>1802467</v>
      </c>
      <c r="R9" s="36">
        <v>7360586</v>
      </c>
      <c r="S9" s="375">
        <v>1686392.0232319999</v>
      </c>
    </row>
    <row r="10" spans="1:19">
      <c r="A10" s="136"/>
      <c r="B10" s="107" t="s">
        <v>393</v>
      </c>
      <c r="C10" s="55" t="s">
        <v>394</v>
      </c>
      <c r="D10" s="375">
        <v>70758.953943999993</v>
      </c>
      <c r="E10" s="375">
        <v>79569</v>
      </c>
      <c r="F10" s="375">
        <v>80570</v>
      </c>
      <c r="G10" s="375">
        <v>111615</v>
      </c>
      <c r="H10" s="36">
        <v>342513.07643700001</v>
      </c>
      <c r="I10" s="35">
        <v>85245.132219000006</v>
      </c>
      <c r="J10" s="35">
        <v>100567</v>
      </c>
      <c r="K10" s="35">
        <v>89356</v>
      </c>
      <c r="L10" s="375">
        <v>109188</v>
      </c>
      <c r="M10" s="36">
        <v>384356</v>
      </c>
      <c r="N10" s="375">
        <v>96839.024067999999</v>
      </c>
      <c r="O10" s="375">
        <v>111869</v>
      </c>
      <c r="P10" s="375">
        <v>111856</v>
      </c>
      <c r="Q10" s="375">
        <v>123822</v>
      </c>
      <c r="R10" s="36">
        <v>444386.02406800003</v>
      </c>
      <c r="S10" s="375">
        <v>117114.32453899999</v>
      </c>
    </row>
    <row r="11" spans="1:19">
      <c r="A11" s="136"/>
      <c r="B11" s="107" t="s">
        <v>395</v>
      </c>
      <c r="C11" s="55" t="s">
        <v>396</v>
      </c>
      <c r="D11" s="375">
        <v>63604.26282201807</v>
      </c>
      <c r="E11" s="375">
        <v>108405</v>
      </c>
      <c r="F11" s="375">
        <v>127279</v>
      </c>
      <c r="G11" s="375">
        <v>176245</v>
      </c>
      <c r="H11" s="36">
        <v>475532.62549200002</v>
      </c>
      <c r="I11" s="35">
        <v>97167.410298999996</v>
      </c>
      <c r="J11" s="35">
        <v>90229</v>
      </c>
      <c r="K11" s="35">
        <v>108415</v>
      </c>
      <c r="L11" s="375">
        <v>175873</v>
      </c>
      <c r="M11" s="36">
        <v>471684</v>
      </c>
      <c r="N11" s="375">
        <v>104366.485606</v>
      </c>
      <c r="O11" s="375">
        <v>114625</v>
      </c>
      <c r="P11" s="375">
        <v>122370</v>
      </c>
      <c r="Q11" s="375">
        <v>165081</v>
      </c>
      <c r="R11" s="36">
        <v>506442.485606</v>
      </c>
      <c r="S11" s="375">
        <v>129504.292816</v>
      </c>
    </row>
    <row r="12" spans="1:19">
      <c r="A12" s="136"/>
      <c r="B12" s="107" t="s">
        <v>397</v>
      </c>
      <c r="C12" s="55" t="s">
        <v>398</v>
      </c>
      <c r="D12" s="375">
        <v>-46671.661356811004</v>
      </c>
      <c r="E12" s="375">
        <v>-89345</v>
      </c>
      <c r="F12" s="375">
        <v>-117075</v>
      </c>
      <c r="G12" s="375">
        <v>102036</v>
      </c>
      <c r="H12" s="36">
        <v>-151056.249526</v>
      </c>
      <c r="I12" s="35">
        <v>57744.573617000002</v>
      </c>
      <c r="J12" s="35">
        <v>28355</v>
      </c>
      <c r="K12" s="35">
        <v>-44912</v>
      </c>
      <c r="L12" s="375">
        <v>60413</v>
      </c>
      <c r="M12" s="36">
        <v>101601</v>
      </c>
      <c r="N12" s="375">
        <v>-67895.463124999995</v>
      </c>
      <c r="O12" s="375">
        <v>-16185</v>
      </c>
      <c r="P12" s="375">
        <v>-24305</v>
      </c>
      <c r="Q12" s="375">
        <v>-10116</v>
      </c>
      <c r="R12" s="36">
        <v>-118501.46312499999</v>
      </c>
      <c r="S12" s="375">
        <v>-25997.857348000001</v>
      </c>
    </row>
    <row r="13" spans="1:19" ht="15" customHeight="1">
      <c r="A13" s="136"/>
      <c r="B13" s="107" t="s">
        <v>399</v>
      </c>
      <c r="C13" s="55" t="s">
        <v>400</v>
      </c>
      <c r="D13" s="375">
        <v>-13486.568088</v>
      </c>
      <c r="E13" s="375">
        <v>-26164</v>
      </c>
      <c r="F13" s="375">
        <v>-26789</v>
      </c>
      <c r="G13" s="375">
        <v>-39060</v>
      </c>
      <c r="H13" s="36">
        <v>-105499.557054</v>
      </c>
      <c r="I13" s="35">
        <v>-16093.294406999999</v>
      </c>
      <c r="J13" s="35">
        <v>-23708</v>
      </c>
      <c r="K13" s="35">
        <v>-24664</v>
      </c>
      <c r="L13" s="375">
        <v>-38459</v>
      </c>
      <c r="M13" s="36">
        <v>-102924</v>
      </c>
      <c r="N13" s="375">
        <v>-19108.003175000002</v>
      </c>
      <c r="O13" s="375">
        <v>-43582</v>
      </c>
      <c r="P13" s="375">
        <v>-44124</v>
      </c>
      <c r="Q13" s="375">
        <v>-50445</v>
      </c>
      <c r="R13" s="36">
        <v>-157259.00317500002</v>
      </c>
      <c r="S13" s="375">
        <v>-20274.306251999998</v>
      </c>
    </row>
    <row r="14" spans="1:19">
      <c r="A14" s="136"/>
      <c r="B14" s="107" t="s">
        <v>401</v>
      </c>
      <c r="C14" s="55" t="s">
        <v>402</v>
      </c>
      <c r="D14" s="375">
        <v>138805.51050414357</v>
      </c>
      <c r="E14" s="375">
        <v>194217</v>
      </c>
      <c r="F14" s="375">
        <v>140152</v>
      </c>
      <c r="G14" s="375">
        <v>159689</v>
      </c>
      <c r="H14" s="36">
        <v>632863.95872200001</v>
      </c>
      <c r="I14" s="35">
        <v>128172.404916</v>
      </c>
      <c r="J14" s="35">
        <v>248066</v>
      </c>
      <c r="K14" s="35">
        <v>212585</v>
      </c>
      <c r="L14" s="375">
        <v>83724</v>
      </c>
      <c r="M14" s="36">
        <v>672547</v>
      </c>
      <c r="N14" s="375">
        <v>173631.54957100001</v>
      </c>
      <c r="O14" s="375">
        <v>123265</v>
      </c>
      <c r="P14" s="375">
        <v>108322</v>
      </c>
      <c r="Q14" s="375">
        <v>222769</v>
      </c>
      <c r="R14" s="36">
        <v>627988</v>
      </c>
      <c r="S14" s="375">
        <v>121483.650287</v>
      </c>
    </row>
    <row r="15" spans="1:19">
      <c r="A15" s="136"/>
      <c r="B15" s="105" t="s">
        <v>403</v>
      </c>
      <c r="C15" s="150" t="s">
        <v>404</v>
      </c>
      <c r="D15" s="376">
        <v>1672382.4724392015</v>
      </c>
      <c r="E15" s="376">
        <v>2107946</v>
      </c>
      <c r="F15" s="376">
        <v>2431494</v>
      </c>
      <c r="G15" s="376">
        <v>2440945</v>
      </c>
      <c r="H15" s="38">
        <v>8652767.0162969995</v>
      </c>
      <c r="I15" s="37">
        <v>1889041.8963909999</v>
      </c>
      <c r="J15" s="37">
        <v>1922060</v>
      </c>
      <c r="K15" s="37">
        <v>2294260</v>
      </c>
      <c r="L15" s="376">
        <v>2183099</v>
      </c>
      <c r="M15" s="38">
        <v>8288461</v>
      </c>
      <c r="N15" s="376">
        <v>1924209.11121</v>
      </c>
      <c r="O15" s="376">
        <v>2186254</v>
      </c>
      <c r="P15" s="376">
        <v>2299601</v>
      </c>
      <c r="Q15" s="376">
        <v>2253578</v>
      </c>
      <c r="R15" s="38">
        <v>8663642</v>
      </c>
      <c r="S15" s="376">
        <v>2008222.1272740001</v>
      </c>
    </row>
    <row r="16" spans="1:19">
      <c r="A16" s="136"/>
      <c r="B16" s="105" t="s">
        <v>405</v>
      </c>
      <c r="C16" s="150" t="s">
        <v>406</v>
      </c>
      <c r="D16" s="376">
        <v>228587.50875998195</v>
      </c>
      <c r="E16" s="376">
        <v>364717</v>
      </c>
      <c r="F16" s="376">
        <v>443733</v>
      </c>
      <c r="G16" s="376">
        <v>222074</v>
      </c>
      <c r="H16" s="38">
        <v>1259112.225629</v>
      </c>
      <c r="I16" s="37">
        <v>175276.8708</v>
      </c>
      <c r="J16" s="37">
        <v>70585</v>
      </c>
      <c r="K16" s="37">
        <v>262625</v>
      </c>
      <c r="L16" s="376">
        <v>169088</v>
      </c>
      <c r="M16" s="38">
        <v>677575</v>
      </c>
      <c r="N16" s="376">
        <v>151001.58506099999</v>
      </c>
      <c r="O16" s="376">
        <v>197300</v>
      </c>
      <c r="P16" s="376">
        <v>175762</v>
      </c>
      <c r="Q16" s="376">
        <v>60808</v>
      </c>
      <c r="R16" s="38">
        <v>584872</v>
      </c>
      <c r="S16" s="376">
        <v>185849.28319099999</v>
      </c>
    </row>
    <row r="17" spans="1:19">
      <c r="A17" s="136"/>
      <c r="B17" s="107" t="s">
        <v>407</v>
      </c>
      <c r="C17" s="55" t="s">
        <v>408</v>
      </c>
      <c r="D17" s="377">
        <v>1904.0283609999999</v>
      </c>
      <c r="E17" s="377">
        <v>4675</v>
      </c>
      <c r="F17" s="377">
        <v>8687</v>
      </c>
      <c r="G17" s="377">
        <v>9926</v>
      </c>
      <c r="H17" s="50">
        <v>25192.330249999999</v>
      </c>
      <c r="I17" s="49">
        <v>14598.627369</v>
      </c>
      <c r="J17" s="49">
        <v>14840</v>
      </c>
      <c r="K17" s="49">
        <v>14224</v>
      </c>
      <c r="L17" s="375">
        <v>9470</v>
      </c>
      <c r="M17" s="36">
        <v>53133</v>
      </c>
      <c r="N17" s="375">
        <v>6292.810031</v>
      </c>
      <c r="O17" s="375">
        <v>6347</v>
      </c>
      <c r="P17" s="375">
        <v>5437</v>
      </c>
      <c r="Q17" s="375">
        <v>5891</v>
      </c>
      <c r="R17" s="36">
        <v>23967.810031000001</v>
      </c>
      <c r="S17" s="375">
        <v>5058.0809589999999</v>
      </c>
    </row>
    <row r="18" spans="1:19">
      <c r="A18" s="136"/>
      <c r="B18" s="107" t="s">
        <v>409</v>
      </c>
      <c r="C18" s="55" t="s">
        <v>410</v>
      </c>
      <c r="D18" s="377">
        <v>172.402445</v>
      </c>
      <c r="E18" s="377">
        <v>1337</v>
      </c>
      <c r="F18" s="377">
        <v>525</v>
      </c>
      <c r="G18" s="377">
        <v>-37</v>
      </c>
      <c r="H18" s="50">
        <v>1996.9758409999999</v>
      </c>
      <c r="I18" s="49">
        <v>0</v>
      </c>
      <c r="J18" s="49">
        <v>474</v>
      </c>
      <c r="K18" s="49">
        <v>1192</v>
      </c>
      <c r="L18" s="375">
        <v>0</v>
      </c>
      <c r="M18" s="36">
        <v>1666</v>
      </c>
      <c r="N18" s="375">
        <v>0</v>
      </c>
      <c r="O18" s="375">
        <v>243</v>
      </c>
      <c r="P18" s="375">
        <v>2965</v>
      </c>
      <c r="Q18" s="375">
        <v>354</v>
      </c>
      <c r="R18" s="36">
        <v>3562</v>
      </c>
      <c r="S18" s="375">
        <v>145.02429000000001</v>
      </c>
    </row>
    <row r="19" spans="1:19">
      <c r="A19" s="136"/>
      <c r="B19" s="107" t="s">
        <v>411</v>
      </c>
      <c r="C19" s="55" t="s">
        <v>412</v>
      </c>
      <c r="D19" s="377">
        <v>21314.62225</v>
      </c>
      <c r="E19" s="377">
        <v>28534</v>
      </c>
      <c r="F19" s="377">
        <v>26019</v>
      </c>
      <c r="G19" s="377">
        <v>49876</v>
      </c>
      <c r="H19" s="50">
        <v>125744.90989700001</v>
      </c>
      <c r="I19" s="49">
        <v>39221.245085000002</v>
      </c>
      <c r="J19" s="49">
        <v>26977</v>
      </c>
      <c r="K19" s="49">
        <v>31514</v>
      </c>
      <c r="L19" s="375">
        <v>38309</v>
      </c>
      <c r="M19" s="36">
        <v>136022</v>
      </c>
      <c r="N19" s="375">
        <v>11611.264089</v>
      </c>
      <c r="O19" s="375">
        <v>14288</v>
      </c>
      <c r="P19" s="375">
        <v>18990</v>
      </c>
      <c r="Q19" s="375">
        <v>8332</v>
      </c>
      <c r="R19" s="36">
        <v>53221.264089000004</v>
      </c>
      <c r="S19" s="375">
        <v>25619.838392000001</v>
      </c>
    </row>
    <row r="20" spans="1:19">
      <c r="A20" s="136"/>
      <c r="B20" s="107" t="s">
        <v>413</v>
      </c>
      <c r="C20" s="55" t="s">
        <v>414</v>
      </c>
      <c r="D20" s="377">
        <v>9806.3471790000003</v>
      </c>
      <c r="E20" s="377">
        <v>11458</v>
      </c>
      <c r="F20" s="377">
        <v>-10436</v>
      </c>
      <c r="G20" s="377">
        <v>318</v>
      </c>
      <c r="H20" s="50">
        <v>11145.821690999999</v>
      </c>
      <c r="I20" s="49">
        <v>967.53610000000003</v>
      </c>
      <c r="J20" s="49">
        <v>2428</v>
      </c>
      <c r="K20" s="49">
        <v>-1683</v>
      </c>
      <c r="L20" s="375">
        <v>2644</v>
      </c>
      <c r="M20" s="36">
        <v>4356</v>
      </c>
      <c r="N20" s="375">
        <v>1842.2789459999999</v>
      </c>
      <c r="O20" s="375">
        <v>2511</v>
      </c>
      <c r="P20" s="375">
        <v>642</v>
      </c>
      <c r="Q20" s="375">
        <v>3054</v>
      </c>
      <c r="R20" s="36">
        <v>8049.2789460000004</v>
      </c>
      <c r="S20" s="375">
        <v>889.80619899999999</v>
      </c>
    </row>
    <row r="21" spans="1:19">
      <c r="A21" s="136"/>
      <c r="B21" s="119" t="s">
        <v>415</v>
      </c>
      <c r="C21" s="75" t="s">
        <v>416</v>
      </c>
      <c r="D21" s="377">
        <v>33197.400235000001</v>
      </c>
      <c r="E21" s="377">
        <v>46005</v>
      </c>
      <c r="F21" s="377">
        <v>24795</v>
      </c>
      <c r="G21" s="377">
        <v>60083</v>
      </c>
      <c r="H21" s="50">
        <v>164080.037679</v>
      </c>
      <c r="I21" s="49">
        <v>54788.408554000001</v>
      </c>
      <c r="J21" s="49">
        <v>44719</v>
      </c>
      <c r="K21" s="49">
        <v>45247</v>
      </c>
      <c r="L21" s="375">
        <v>50423</v>
      </c>
      <c r="M21" s="36">
        <v>195177</v>
      </c>
      <c r="N21" s="375">
        <v>19746.353066</v>
      </c>
      <c r="O21" s="375">
        <v>23389</v>
      </c>
      <c r="P21" s="375">
        <v>28034</v>
      </c>
      <c r="Q21" s="375">
        <v>17631</v>
      </c>
      <c r="R21" s="36">
        <v>88800.353065999996</v>
      </c>
      <c r="S21" s="375">
        <v>31712.74984</v>
      </c>
    </row>
    <row r="22" spans="1:19">
      <c r="A22" s="136"/>
      <c r="B22" s="107" t="s">
        <v>417</v>
      </c>
      <c r="C22" s="55" t="s">
        <v>418</v>
      </c>
      <c r="D22" s="377">
        <v>3550.4490559999999</v>
      </c>
      <c r="E22" s="377">
        <v>1192</v>
      </c>
      <c r="F22" s="377">
        <v>712</v>
      </c>
      <c r="G22" s="377">
        <v>9825</v>
      </c>
      <c r="H22" s="50">
        <v>15278.608008000001</v>
      </c>
      <c r="I22" s="49">
        <v>6293.3527370000002</v>
      </c>
      <c r="J22" s="49">
        <v>4800</v>
      </c>
      <c r="K22" s="49">
        <v>4509</v>
      </c>
      <c r="L22" s="375">
        <v>12163</v>
      </c>
      <c r="M22" s="36">
        <v>27765</v>
      </c>
      <c r="N22" s="375">
        <v>1408.3887219999999</v>
      </c>
      <c r="O22" s="375">
        <v>6243</v>
      </c>
      <c r="P22" s="375">
        <v>7742</v>
      </c>
      <c r="Q22" s="375">
        <v>6243</v>
      </c>
      <c r="R22" s="36">
        <v>21636.388722</v>
      </c>
      <c r="S22" s="375">
        <v>6761.3833760000007</v>
      </c>
    </row>
    <row r="23" spans="1:19">
      <c r="A23" s="136"/>
      <c r="B23" s="107" t="s">
        <v>419</v>
      </c>
      <c r="C23" s="55" t="s">
        <v>420</v>
      </c>
      <c r="D23" s="377">
        <v>22579.504925000001</v>
      </c>
      <c r="E23" s="377">
        <v>65893</v>
      </c>
      <c r="F23" s="377">
        <v>86279</v>
      </c>
      <c r="G23" s="377">
        <v>23294</v>
      </c>
      <c r="H23" s="50">
        <v>198046.43996700001</v>
      </c>
      <c r="I23" s="49">
        <v>20896.562480000001</v>
      </c>
      <c r="J23" s="49">
        <v>20247</v>
      </c>
      <c r="K23" s="49">
        <v>65627</v>
      </c>
      <c r="L23" s="375">
        <v>17006</v>
      </c>
      <c r="M23" s="36">
        <v>123778</v>
      </c>
      <c r="N23" s="375">
        <v>24978.845574999999</v>
      </c>
      <c r="O23" s="375">
        <v>18036</v>
      </c>
      <c r="P23" s="375">
        <v>11872</v>
      </c>
      <c r="Q23" s="375">
        <v>39090</v>
      </c>
      <c r="R23" s="36">
        <v>93978</v>
      </c>
      <c r="S23" s="375">
        <v>4743.126937</v>
      </c>
    </row>
    <row r="24" spans="1:19">
      <c r="A24" s="136"/>
      <c r="B24" s="107" t="s">
        <v>421</v>
      </c>
      <c r="C24" s="55" t="s">
        <v>422</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row>
    <row r="25" spans="1:19">
      <c r="A25" s="136"/>
      <c r="B25" s="107" t="s">
        <v>423</v>
      </c>
      <c r="C25" s="55" t="s">
        <v>424</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row>
    <row r="26" spans="1:19">
      <c r="A26" s="136"/>
      <c r="B26" s="119" t="s">
        <v>425</v>
      </c>
      <c r="C26" s="75" t="s">
        <v>426</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row>
    <row r="27" spans="1:19">
      <c r="A27" s="136"/>
      <c r="B27" s="105" t="s">
        <v>427</v>
      </c>
      <c r="C27" s="150" t="s">
        <v>428</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row>
    <row r="28" spans="1:19" ht="26.4">
      <c r="A28" s="136"/>
      <c r="B28" s="107" t="s">
        <v>429</v>
      </c>
      <c r="C28" s="55" t="s">
        <v>430</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row>
    <row r="29" spans="1:19">
      <c r="A29" s="136"/>
      <c r="B29" s="148" t="s">
        <v>431</v>
      </c>
      <c r="C29" s="150" t="s">
        <v>432</v>
      </c>
      <c r="D29" s="376">
        <v>231496.45780920275</v>
      </c>
      <c r="E29" s="376">
        <v>345778</v>
      </c>
      <c r="F29" s="376">
        <v>384238</v>
      </c>
      <c r="G29" s="376">
        <v>193782</v>
      </c>
      <c r="H29" s="38">
        <v>1155293.5712959999</v>
      </c>
      <c r="I29" s="37">
        <v>196329.718135</v>
      </c>
      <c r="J29" s="37">
        <v>91087</v>
      </c>
      <c r="K29" s="37">
        <v>234051</v>
      </c>
      <c r="L29" s="376">
        <v>169950</v>
      </c>
      <c r="M29" s="38">
        <v>691418</v>
      </c>
      <c r="N29" s="376">
        <v>137910.70645100001</v>
      </c>
      <c r="O29" s="376">
        <v>193925</v>
      </c>
      <c r="P29" s="376">
        <v>180738</v>
      </c>
      <c r="Q29" s="376">
        <v>29729</v>
      </c>
      <c r="R29" s="38">
        <v>542303</v>
      </c>
      <c r="S29" s="376">
        <v>210408.614026</v>
      </c>
    </row>
    <row r="30" spans="1:19">
      <c r="A30" s="136"/>
      <c r="B30" s="107" t="s">
        <v>433</v>
      </c>
      <c r="C30" s="55" t="s">
        <v>434</v>
      </c>
      <c r="D30" s="377">
        <v>62823.807463800687</v>
      </c>
      <c r="E30" s="377">
        <v>72944</v>
      </c>
      <c r="F30" s="377">
        <v>90848</v>
      </c>
      <c r="G30" s="377">
        <v>239781</v>
      </c>
      <c r="H30" s="50">
        <v>466342.77349300002</v>
      </c>
      <c r="I30" s="49">
        <v>36501.831415000001</v>
      </c>
      <c r="J30" s="49">
        <v>-4702</v>
      </c>
      <c r="K30" s="49">
        <v>42960</v>
      </c>
      <c r="L30" s="375">
        <v>48754</v>
      </c>
      <c r="M30" s="36">
        <v>123514</v>
      </c>
      <c r="N30" s="375">
        <v>37068.593384</v>
      </c>
      <c r="O30" s="375">
        <v>27017</v>
      </c>
      <c r="P30" s="375">
        <v>42772</v>
      </c>
      <c r="Q30" s="375">
        <v>38742</v>
      </c>
      <c r="R30" s="36">
        <v>145600</v>
      </c>
      <c r="S30" s="375">
        <v>50453.735185999998</v>
      </c>
    </row>
    <row r="31" spans="1:19">
      <c r="A31" s="136"/>
      <c r="B31" s="107" t="s">
        <v>435</v>
      </c>
      <c r="C31" s="292" t="s">
        <v>436</v>
      </c>
      <c r="D31" s="377">
        <v>168671.65034540207</v>
      </c>
      <c r="E31" s="377">
        <v>272834</v>
      </c>
      <c r="F31" s="377">
        <v>293390</v>
      </c>
      <c r="G31" s="377">
        <v>-45999</v>
      </c>
      <c r="H31" s="50">
        <v>688950.79780299985</v>
      </c>
      <c r="I31" s="49">
        <v>159827.88672000001</v>
      </c>
      <c r="J31" s="49">
        <v>95789</v>
      </c>
      <c r="K31" s="49">
        <v>191091</v>
      </c>
      <c r="L31" s="375">
        <v>121196</v>
      </c>
      <c r="M31" s="36">
        <v>567904</v>
      </c>
      <c r="N31" s="375">
        <v>100842.113067</v>
      </c>
      <c r="O31" s="375">
        <v>166908</v>
      </c>
      <c r="P31" s="375">
        <v>137966</v>
      </c>
      <c r="Q31" s="375">
        <v>-9013</v>
      </c>
      <c r="R31" s="36">
        <v>396703</v>
      </c>
      <c r="S31" s="375">
        <v>159954.87883999999</v>
      </c>
    </row>
    <row r="32" spans="1:19">
      <c r="A32" s="136"/>
      <c r="B32" s="107" t="s">
        <v>437</v>
      </c>
      <c r="C32" s="292" t="s">
        <v>438</v>
      </c>
      <c r="D32" s="377">
        <v>53610.160915</v>
      </c>
      <c r="E32" s="377">
        <v>48517</v>
      </c>
      <c r="F32" s="377">
        <v>28508</v>
      </c>
      <c r="G32" s="377">
        <v>92662</v>
      </c>
      <c r="H32" s="50">
        <v>223296.8</v>
      </c>
      <c r="I32" s="49">
        <v>771.76601900000003</v>
      </c>
      <c r="J32" s="49">
        <v>93</v>
      </c>
      <c r="K32" s="49">
        <v>1426</v>
      </c>
      <c r="L32" s="375">
        <v>-2740</v>
      </c>
      <c r="M32" s="36">
        <v>-449</v>
      </c>
      <c r="N32" s="375">
        <v>673.79837399999997</v>
      </c>
      <c r="O32" s="375">
        <v>-41567</v>
      </c>
      <c r="P32" s="375">
        <v>0</v>
      </c>
      <c r="Q32" s="375">
        <v>0</v>
      </c>
      <c r="R32" s="36">
        <v>-40893.201626000002</v>
      </c>
      <c r="S32" s="375">
        <v>0</v>
      </c>
    </row>
    <row r="33" spans="1:19">
      <c r="A33" s="136"/>
      <c r="B33" s="148" t="s">
        <v>439</v>
      </c>
      <c r="C33" s="150" t="s">
        <v>440</v>
      </c>
      <c r="D33" s="376">
        <v>222282</v>
      </c>
      <c r="E33" s="376">
        <v>321351</v>
      </c>
      <c r="F33" s="376">
        <v>321898</v>
      </c>
      <c r="G33" s="376">
        <v>46663</v>
      </c>
      <c r="H33" s="50">
        <v>912248</v>
      </c>
      <c r="I33" s="37">
        <v>160600</v>
      </c>
      <c r="J33" s="37">
        <v>95882</v>
      </c>
      <c r="K33" s="37">
        <v>192517</v>
      </c>
      <c r="L33" s="376">
        <v>118456</v>
      </c>
      <c r="M33" s="36">
        <v>567455</v>
      </c>
      <c r="N33" s="376">
        <v>101516</v>
      </c>
      <c r="O33" s="376">
        <v>125341</v>
      </c>
      <c r="P33" s="376">
        <v>137966</v>
      </c>
      <c r="Q33" s="376">
        <v>-9013</v>
      </c>
      <c r="R33" s="36">
        <v>355810</v>
      </c>
      <c r="S33" s="376">
        <v>159955</v>
      </c>
    </row>
    <row r="34" spans="1:19">
      <c r="A34" s="136"/>
      <c r="B34" s="107" t="s">
        <v>441</v>
      </c>
      <c r="C34" s="55" t="s">
        <v>442</v>
      </c>
      <c r="D34" s="376"/>
      <c r="E34" s="376"/>
      <c r="F34" s="376"/>
      <c r="G34" s="377"/>
      <c r="H34" s="50"/>
      <c r="I34" s="37"/>
      <c r="J34" s="37"/>
      <c r="K34" s="37"/>
      <c r="L34" s="375"/>
      <c r="M34" s="36"/>
      <c r="N34" s="375"/>
      <c r="O34" s="375"/>
      <c r="P34" s="375"/>
      <c r="Q34" s="375"/>
      <c r="R34" s="36"/>
      <c r="S34" s="375"/>
    </row>
    <row r="35" spans="1:19" ht="26.4">
      <c r="A35" s="136"/>
      <c r="B35" s="149" t="s">
        <v>443</v>
      </c>
      <c r="C35" s="151" t="s">
        <v>444</v>
      </c>
      <c r="D35" s="376">
        <v>138424</v>
      </c>
      <c r="E35" s="376">
        <v>249023</v>
      </c>
      <c r="F35" s="376">
        <v>261587</v>
      </c>
      <c r="G35" s="377">
        <v>-20795</v>
      </c>
      <c r="H35" s="50">
        <v>628293</v>
      </c>
      <c r="I35" s="37">
        <v>166417</v>
      </c>
      <c r="J35" s="37">
        <v>78366</v>
      </c>
      <c r="K35" s="37">
        <v>175804</v>
      </c>
      <c r="L35" s="375">
        <v>109780</v>
      </c>
      <c r="M35" s="36">
        <v>530367</v>
      </c>
      <c r="N35" s="375">
        <v>95878</v>
      </c>
      <c r="O35" s="375">
        <v>165301</v>
      </c>
      <c r="P35" s="375">
        <v>115464</v>
      </c>
      <c r="Q35" s="375">
        <v>-8485</v>
      </c>
      <c r="R35" s="36">
        <v>368158</v>
      </c>
      <c r="S35" s="375">
        <v>152343</v>
      </c>
    </row>
    <row r="36" spans="1:19" ht="26.4">
      <c r="A36" s="136"/>
      <c r="B36" s="119" t="s">
        <v>445</v>
      </c>
      <c r="C36" s="75" t="s">
        <v>446</v>
      </c>
      <c r="D36" s="376">
        <v>30248.304127611842</v>
      </c>
      <c r="E36" s="376">
        <v>23811</v>
      </c>
      <c r="F36" s="376">
        <v>31803</v>
      </c>
      <c r="G36" s="377">
        <v>-25204</v>
      </c>
      <c r="H36" s="50">
        <v>60658.198677</v>
      </c>
      <c r="I36" s="37">
        <v>-6588.9292489999998</v>
      </c>
      <c r="J36" s="37">
        <v>17423</v>
      </c>
      <c r="K36" s="37">
        <v>15287</v>
      </c>
      <c r="L36" s="375">
        <v>11416</v>
      </c>
      <c r="M36" s="36">
        <v>37537</v>
      </c>
      <c r="N36" s="375">
        <v>4963.6582209999997</v>
      </c>
      <c r="O36" s="375">
        <v>1607</v>
      </c>
      <c r="P36" s="375">
        <v>22502</v>
      </c>
      <c r="Q36" s="375">
        <v>-528</v>
      </c>
      <c r="R36" s="36">
        <v>28544.658220999998</v>
      </c>
      <c r="S36" s="375">
        <v>7611.691382</v>
      </c>
    </row>
    <row r="37" spans="1:19" ht="26.4">
      <c r="A37" s="136"/>
      <c r="B37" s="149" t="s">
        <v>447</v>
      </c>
      <c r="C37" s="151" t="s">
        <v>448</v>
      </c>
      <c r="D37" s="376">
        <v>53610</v>
      </c>
      <c r="E37" s="376">
        <v>48517</v>
      </c>
      <c r="F37" s="376">
        <v>28508</v>
      </c>
      <c r="G37" s="377">
        <v>92662</v>
      </c>
      <c r="H37" s="50">
        <v>223297</v>
      </c>
      <c r="I37" s="37">
        <v>772</v>
      </c>
      <c r="J37" s="37">
        <v>93</v>
      </c>
      <c r="K37" s="37">
        <v>1426</v>
      </c>
      <c r="L37" s="375">
        <v>-2740</v>
      </c>
      <c r="M37" s="36">
        <v>-449</v>
      </c>
      <c r="N37" s="375">
        <v>674</v>
      </c>
      <c r="O37" s="375">
        <v>-41567</v>
      </c>
      <c r="P37" s="375">
        <v>0</v>
      </c>
      <c r="Q37" s="375">
        <v>0</v>
      </c>
      <c r="R37" s="36">
        <v>-40893</v>
      </c>
      <c r="S37" s="375">
        <v>0</v>
      </c>
    </row>
    <row r="38" spans="1:19" ht="26.4">
      <c r="A38" s="136"/>
      <c r="B38" s="119" t="s">
        <v>449</v>
      </c>
      <c r="C38" s="75" t="s">
        <v>450</v>
      </c>
      <c r="D38" s="376">
        <v>0</v>
      </c>
      <c r="E38" s="376">
        <v>0</v>
      </c>
      <c r="F38" s="376">
        <v>0</v>
      </c>
      <c r="G38" s="377">
        <v>0</v>
      </c>
      <c r="H38" s="50">
        <v>0</v>
      </c>
      <c r="I38" s="37">
        <v>0</v>
      </c>
      <c r="J38" s="37">
        <v>0</v>
      </c>
      <c r="K38" s="37">
        <v>0</v>
      </c>
      <c r="L38" s="375">
        <v>0</v>
      </c>
      <c r="M38" s="36">
        <v>0</v>
      </c>
      <c r="N38" s="375">
        <v>0</v>
      </c>
      <c r="O38" s="375">
        <v>0</v>
      </c>
      <c r="P38" s="375">
        <v>0</v>
      </c>
      <c r="Q38" s="375">
        <v>0</v>
      </c>
      <c r="R38" s="36">
        <v>0</v>
      </c>
      <c r="S38" s="375">
        <v>0</v>
      </c>
    </row>
    <row r="39" spans="1:19" ht="24.75" customHeight="1">
      <c r="A39" s="136"/>
      <c r="B39" s="149" t="s">
        <v>451</v>
      </c>
      <c r="C39" s="151" t="s">
        <v>452</v>
      </c>
      <c r="D39" s="378">
        <v>192034</v>
      </c>
      <c r="E39" s="376">
        <v>297540</v>
      </c>
      <c r="F39" s="376">
        <v>290095</v>
      </c>
      <c r="G39" s="378">
        <v>71867</v>
      </c>
      <c r="H39" s="38">
        <v>851590</v>
      </c>
      <c r="I39" s="37">
        <v>167189</v>
      </c>
      <c r="J39" s="37">
        <v>78459</v>
      </c>
      <c r="K39" s="37">
        <v>177230</v>
      </c>
      <c r="L39" s="378">
        <v>107040</v>
      </c>
      <c r="M39" s="38">
        <v>529918</v>
      </c>
      <c r="N39" s="378">
        <v>96552</v>
      </c>
      <c r="O39" s="378">
        <v>123734</v>
      </c>
      <c r="P39" s="378">
        <v>115464</v>
      </c>
      <c r="Q39" s="378">
        <v>-8485</v>
      </c>
      <c r="R39" s="38">
        <v>327265</v>
      </c>
      <c r="S39" s="378">
        <v>152343</v>
      </c>
    </row>
    <row r="40" spans="1:19">
      <c r="A40" s="136"/>
      <c r="B40" s="119" t="s">
        <v>453</v>
      </c>
      <c r="C40" s="75" t="s">
        <v>454</v>
      </c>
      <c r="D40" s="379">
        <v>30248.304127611842</v>
      </c>
      <c r="E40" s="377">
        <v>23811</v>
      </c>
      <c r="F40" s="377">
        <v>31803</v>
      </c>
      <c r="G40" s="379">
        <v>-25204</v>
      </c>
      <c r="H40" s="50">
        <v>60658.198677</v>
      </c>
      <c r="I40" s="49">
        <v>-6588.9292489999998</v>
      </c>
      <c r="J40" s="49">
        <v>17423</v>
      </c>
      <c r="K40" s="49">
        <v>15287</v>
      </c>
      <c r="L40" s="385">
        <v>11416</v>
      </c>
      <c r="M40" s="36">
        <v>37537</v>
      </c>
      <c r="N40" s="385">
        <v>4963.6582209999997</v>
      </c>
      <c r="O40" s="385">
        <v>1607</v>
      </c>
      <c r="P40" s="385">
        <v>22502</v>
      </c>
      <c r="Q40" s="385">
        <v>-528</v>
      </c>
      <c r="R40" s="36">
        <v>28544.658220999998</v>
      </c>
      <c r="S40" s="385">
        <v>7611.691382</v>
      </c>
    </row>
    <row r="41" spans="1:19" ht="26.4">
      <c r="A41" s="136"/>
      <c r="B41" s="148" t="s">
        <v>455</v>
      </c>
      <c r="C41" s="150" t="s">
        <v>456</v>
      </c>
      <c r="D41" s="379">
        <v>193.51</v>
      </c>
      <c r="E41" s="377">
        <v>332.23</v>
      </c>
      <c r="F41" s="377">
        <v>351.7</v>
      </c>
      <c r="G41" s="379">
        <v>-28.21</v>
      </c>
      <c r="H41" s="50">
        <v>851.01</v>
      </c>
      <c r="I41" s="49">
        <v>223.49</v>
      </c>
      <c r="J41" s="49">
        <v>105.26</v>
      </c>
      <c r="K41" s="49">
        <v>238.16</v>
      </c>
      <c r="L41" s="385">
        <v>148.72</v>
      </c>
      <c r="M41" s="36">
        <v>715.42</v>
      </c>
      <c r="N41" s="385">
        <v>129.62</v>
      </c>
      <c r="O41" s="385">
        <v>224.38</v>
      </c>
      <c r="P41" s="385">
        <v>155.15</v>
      </c>
      <c r="Q41" s="385">
        <v>-11.36</v>
      </c>
      <c r="R41" s="36">
        <v>496.19</v>
      </c>
      <c r="S41" s="385">
        <v>203.56</v>
      </c>
    </row>
    <row r="42" spans="1:19" ht="26.4">
      <c r="A42" s="136"/>
      <c r="B42" s="148" t="s">
        <v>457</v>
      </c>
      <c r="C42" s="150" t="s">
        <v>458</v>
      </c>
      <c r="D42" s="379">
        <v>192.08</v>
      </c>
      <c r="E42" s="377">
        <v>329.87</v>
      </c>
      <c r="F42" s="377">
        <v>349.18</v>
      </c>
      <c r="G42" s="379">
        <v>-28.21</v>
      </c>
      <c r="H42" s="50">
        <v>848.94</v>
      </c>
      <c r="I42" s="49">
        <v>222.95</v>
      </c>
      <c r="J42" s="49">
        <v>105.01</v>
      </c>
      <c r="K42" s="49">
        <v>237.58</v>
      </c>
      <c r="L42" s="385">
        <v>148.72</v>
      </c>
      <c r="M42" s="36">
        <v>715.42</v>
      </c>
      <c r="N42" s="385">
        <v>129.62</v>
      </c>
      <c r="O42" s="385">
        <v>224.38</v>
      </c>
      <c r="P42" s="385">
        <v>155.15</v>
      </c>
      <c r="Q42" s="385">
        <v>-11.36</v>
      </c>
      <c r="R42" s="36">
        <v>496.19</v>
      </c>
      <c r="S42" s="385">
        <v>203.56</v>
      </c>
    </row>
    <row r="43" spans="1:19" ht="26.4">
      <c r="A43" s="136"/>
      <c r="B43" s="148" t="s">
        <v>459</v>
      </c>
      <c r="C43" s="150" t="s">
        <v>460</v>
      </c>
      <c r="D43" s="378">
        <v>74.949999999999989</v>
      </c>
      <c r="E43" s="376">
        <v>64.699999999999989</v>
      </c>
      <c r="F43" s="376">
        <v>38.319999999999993</v>
      </c>
      <c r="G43" s="378">
        <v>124.58000000000001</v>
      </c>
      <c r="H43" s="38">
        <v>302.46000000000004</v>
      </c>
      <c r="I43" s="37">
        <v>1.039999999999992</v>
      </c>
      <c r="J43" s="37">
        <v>0.12999999999999545</v>
      </c>
      <c r="K43" s="37">
        <v>1.9300000000000068</v>
      </c>
      <c r="L43" s="378">
        <v>-3.72</v>
      </c>
      <c r="M43" s="38">
        <v>-0.61</v>
      </c>
      <c r="N43" s="378">
        <v>0.90999999999999659</v>
      </c>
      <c r="O43" s="378">
        <v>-56.419999999999987</v>
      </c>
      <c r="P43" s="378">
        <v>0</v>
      </c>
      <c r="Q43" s="378">
        <v>0</v>
      </c>
      <c r="R43" s="38">
        <v>-55.11</v>
      </c>
      <c r="S43" s="378">
        <v>0</v>
      </c>
    </row>
    <row r="44" spans="1:19" ht="26.4">
      <c r="A44" s="136"/>
      <c r="B44" s="148" t="s">
        <v>461</v>
      </c>
      <c r="C44" s="150" t="s">
        <v>462</v>
      </c>
      <c r="D44" s="378">
        <v>74.379999999999967</v>
      </c>
      <c r="E44" s="376">
        <v>64.240000000000009</v>
      </c>
      <c r="F44" s="376">
        <v>38.050000000000011</v>
      </c>
      <c r="G44" s="378">
        <v>124.34</v>
      </c>
      <c r="H44" s="38">
        <v>301.71000000000004</v>
      </c>
      <c r="I44" s="37">
        <v>1.0300000000000011</v>
      </c>
      <c r="J44" s="37">
        <v>0.11999999999999034</v>
      </c>
      <c r="K44" s="37">
        <v>1.9299999999999784</v>
      </c>
      <c r="L44" s="378">
        <v>-3.72</v>
      </c>
      <c r="M44" s="38">
        <v>-0.61</v>
      </c>
      <c r="N44" s="378">
        <v>0.90999999999999659</v>
      </c>
      <c r="O44" s="378">
        <v>-56.419999999999987</v>
      </c>
      <c r="P44" s="378">
        <v>0</v>
      </c>
      <c r="Q44" s="378">
        <v>0</v>
      </c>
      <c r="R44" s="38">
        <v>-55.11</v>
      </c>
      <c r="S44" s="378">
        <v>0</v>
      </c>
    </row>
    <row r="45" spans="1:19" ht="8.25" customHeight="1">
      <c r="A45" s="136"/>
      <c r="B45" s="152"/>
      <c r="C45" s="153"/>
      <c r="E45" s="373"/>
      <c r="F45" s="373"/>
      <c r="H45" s="154"/>
      <c r="M45" s="154"/>
      <c r="R45" s="154"/>
    </row>
    <row r="46" spans="1:19" ht="21.75" customHeight="1">
      <c r="A46" s="136"/>
      <c r="B46" s="155" t="s">
        <v>463</v>
      </c>
      <c r="C46" s="155" t="s">
        <v>464</v>
      </c>
      <c r="D46" s="376"/>
      <c r="E46" s="376"/>
      <c r="F46" s="376"/>
      <c r="G46" s="376"/>
      <c r="H46" s="37"/>
      <c r="I46" s="37"/>
      <c r="J46" s="37"/>
      <c r="K46" s="37"/>
      <c r="L46" s="376"/>
      <c r="M46" s="37"/>
      <c r="N46" s="376"/>
      <c r="O46" s="376"/>
      <c r="P46" s="376"/>
      <c r="Q46" s="376"/>
      <c r="R46" s="37"/>
      <c r="S46" s="37"/>
    </row>
    <row r="47" spans="1:19" ht="21.75" customHeight="1">
      <c r="A47" s="136"/>
      <c r="B47" s="164" t="s">
        <v>465</v>
      </c>
      <c r="C47" s="356" t="s">
        <v>466</v>
      </c>
      <c r="D47" s="376">
        <v>168672</v>
      </c>
      <c r="E47" s="376">
        <v>272834</v>
      </c>
      <c r="F47" s="376">
        <v>293390</v>
      </c>
      <c r="G47" s="376">
        <v>-45999</v>
      </c>
      <c r="H47" s="361">
        <v>688951</v>
      </c>
      <c r="I47" s="37">
        <v>159828</v>
      </c>
      <c r="J47" s="37">
        <v>95789</v>
      </c>
      <c r="K47" s="37">
        <v>191091</v>
      </c>
      <c r="L47" s="376">
        <v>121196</v>
      </c>
      <c r="M47" s="361">
        <v>567904</v>
      </c>
      <c r="N47" s="376">
        <v>100842</v>
      </c>
      <c r="O47" s="376">
        <v>166908</v>
      </c>
      <c r="P47" s="376">
        <v>137966</v>
      </c>
      <c r="Q47" s="376">
        <v>-9013</v>
      </c>
      <c r="R47" s="361">
        <v>396703</v>
      </c>
      <c r="S47" s="376">
        <v>159955</v>
      </c>
    </row>
    <row r="48" spans="1:19" ht="21.75" customHeight="1">
      <c r="A48" s="136"/>
      <c r="B48" s="164" t="s">
        <v>467</v>
      </c>
      <c r="C48" s="356" t="s">
        <v>468</v>
      </c>
      <c r="D48" s="376">
        <v>53610</v>
      </c>
      <c r="E48" s="376">
        <v>48517</v>
      </c>
      <c r="F48" s="376">
        <v>28508</v>
      </c>
      <c r="G48" s="376">
        <v>92662</v>
      </c>
      <c r="H48" s="361">
        <v>223297</v>
      </c>
      <c r="I48" s="37">
        <v>772</v>
      </c>
      <c r="J48" s="37">
        <v>93</v>
      </c>
      <c r="K48" s="37">
        <v>1426</v>
      </c>
      <c r="L48" s="376">
        <v>-2740</v>
      </c>
      <c r="M48" s="361">
        <v>-449</v>
      </c>
      <c r="N48" s="376">
        <v>674</v>
      </c>
      <c r="O48" s="376">
        <v>-41567</v>
      </c>
      <c r="P48" s="376">
        <v>0</v>
      </c>
      <c r="Q48" s="376">
        <v>0</v>
      </c>
      <c r="R48" s="361">
        <v>-40893</v>
      </c>
      <c r="S48" s="376">
        <v>0</v>
      </c>
    </row>
    <row r="49" spans="1:19">
      <c r="A49" s="136"/>
      <c r="B49" s="150" t="s">
        <v>469</v>
      </c>
      <c r="C49" s="150" t="s">
        <v>470</v>
      </c>
      <c r="D49" s="376">
        <v>222282</v>
      </c>
      <c r="E49" s="376">
        <v>321351</v>
      </c>
      <c r="F49" s="376">
        <v>321898</v>
      </c>
      <c r="G49" s="380">
        <v>46663</v>
      </c>
      <c r="H49" s="361">
        <v>912248</v>
      </c>
      <c r="I49" s="37">
        <v>160600</v>
      </c>
      <c r="J49" s="37">
        <v>95882</v>
      </c>
      <c r="K49" s="37">
        <v>192517</v>
      </c>
      <c r="L49" s="380">
        <v>118456</v>
      </c>
      <c r="M49" s="361">
        <v>567455</v>
      </c>
      <c r="N49" s="380">
        <v>101516</v>
      </c>
      <c r="O49" s="380">
        <v>125341</v>
      </c>
      <c r="P49" s="380">
        <v>137966</v>
      </c>
      <c r="Q49" s="380">
        <v>-9013</v>
      </c>
      <c r="R49" s="361">
        <v>355810</v>
      </c>
      <c r="S49" s="380">
        <v>159955</v>
      </c>
    </row>
    <row r="50" spans="1:19" ht="26.4">
      <c r="A50" s="136"/>
      <c r="B50" s="156" t="s">
        <v>471</v>
      </c>
      <c r="C50" s="156" t="s">
        <v>472</v>
      </c>
      <c r="D50" s="37"/>
      <c r="E50" s="37"/>
      <c r="F50" s="37"/>
      <c r="G50" s="358"/>
      <c r="H50" s="361"/>
      <c r="I50" s="37"/>
      <c r="J50" s="37"/>
      <c r="K50" s="37"/>
      <c r="L50" s="358"/>
      <c r="M50" s="361"/>
      <c r="N50" s="358"/>
      <c r="O50" s="358"/>
      <c r="P50" s="358"/>
      <c r="Q50" s="358"/>
      <c r="R50" s="361"/>
      <c r="S50" s="358">
        <v>0</v>
      </c>
    </row>
    <row r="51" spans="1:19" ht="26.4">
      <c r="A51" s="136"/>
      <c r="B51" s="75" t="s">
        <v>473</v>
      </c>
      <c r="C51" s="75" t="s">
        <v>474</v>
      </c>
      <c r="D51" s="49">
        <v>13457.395496179801</v>
      </c>
      <c r="E51" s="49">
        <v>232037.45579319526</v>
      </c>
      <c r="F51" s="49">
        <v>250400.16695260175</v>
      </c>
      <c r="G51" s="359">
        <v>-256217.66820430779</v>
      </c>
      <c r="H51" s="363">
        <v>239678.35003766895</v>
      </c>
      <c r="I51" s="49">
        <v>-153786</v>
      </c>
      <c r="J51" s="49">
        <v>-72853</v>
      </c>
      <c r="K51" s="49">
        <v>163518</v>
      </c>
      <c r="L51" s="386">
        <v>-82821</v>
      </c>
      <c r="M51" s="270">
        <v>-145942</v>
      </c>
      <c r="N51" s="386">
        <v>115486</v>
      </c>
      <c r="O51" s="386">
        <v>3301.2087230000034</v>
      </c>
      <c r="P51" s="386">
        <v>-17692</v>
      </c>
      <c r="Q51" s="386">
        <v>149863</v>
      </c>
      <c r="R51" s="270">
        <v>250959</v>
      </c>
      <c r="S51" s="386">
        <v>-89588.059573999999</v>
      </c>
    </row>
    <row r="52" spans="1:19" ht="39.6">
      <c r="A52" s="136"/>
      <c r="B52" s="75" t="s">
        <v>475</v>
      </c>
      <c r="C52" s="357" t="s">
        <v>476</v>
      </c>
      <c r="D52" s="49">
        <v>-2599</v>
      </c>
      <c r="E52" s="49">
        <v>-10769</v>
      </c>
      <c r="F52" s="49">
        <v>-4312</v>
      </c>
      <c r="G52" s="359">
        <v>6532</v>
      </c>
      <c r="H52" s="363">
        <v>-11148</v>
      </c>
      <c r="I52" s="49">
        <v>0</v>
      </c>
      <c r="J52" s="49">
        <v>0</v>
      </c>
      <c r="K52" s="49">
        <v>0</v>
      </c>
      <c r="L52" s="386">
        <v>0</v>
      </c>
      <c r="M52" s="270">
        <v>0</v>
      </c>
      <c r="N52" s="386">
        <v>0</v>
      </c>
      <c r="O52" s="386">
        <v>0</v>
      </c>
      <c r="P52" s="386">
        <v>0</v>
      </c>
      <c r="Q52" s="386">
        <v>0</v>
      </c>
      <c r="R52" s="270">
        <v>0</v>
      </c>
      <c r="S52" s="386">
        <v>0</v>
      </c>
    </row>
    <row r="53" spans="1:19">
      <c r="A53" s="136"/>
      <c r="B53" s="75" t="s">
        <v>477</v>
      </c>
      <c r="C53" s="75" t="s">
        <v>478</v>
      </c>
      <c r="D53" s="49">
        <v>-665</v>
      </c>
      <c r="E53" s="49">
        <v>-29517</v>
      </c>
      <c r="F53" s="49">
        <v>-26403</v>
      </c>
      <c r="G53" s="359">
        <v>21817</v>
      </c>
      <c r="H53" s="363">
        <v>-34768</v>
      </c>
      <c r="I53" s="49">
        <v>20309.219409000001</v>
      </c>
      <c r="J53" s="49">
        <v>8912.7537489999995</v>
      </c>
      <c r="K53" s="49">
        <v>-19113.973158000001</v>
      </c>
      <c r="L53" s="386">
        <v>8518</v>
      </c>
      <c r="M53" s="270">
        <v>18626</v>
      </c>
      <c r="N53" s="386">
        <v>-11708</v>
      </c>
      <c r="O53" s="386">
        <v>-524.27916600000026</v>
      </c>
      <c r="P53" s="386">
        <v>-83</v>
      </c>
      <c r="Q53" s="386">
        <v>-7241</v>
      </c>
      <c r="R53" s="270">
        <v>-19557</v>
      </c>
      <c r="S53" s="386">
        <v>4847.2061050000002</v>
      </c>
    </row>
    <row r="54" spans="1:19" ht="26.4">
      <c r="A54" s="136"/>
      <c r="B54" s="75" t="s">
        <v>479</v>
      </c>
      <c r="C54" s="75" t="s">
        <v>480</v>
      </c>
      <c r="D54" s="49">
        <v>-1178</v>
      </c>
      <c r="E54" s="49">
        <v>-1406</v>
      </c>
      <c r="F54" s="49">
        <v>-1099</v>
      </c>
      <c r="G54" s="359">
        <v>353</v>
      </c>
      <c r="H54" s="363">
        <v>-3330</v>
      </c>
      <c r="I54" s="49">
        <v>1639.4479229999999</v>
      </c>
      <c r="J54" s="49">
        <v>1333.8481800000002</v>
      </c>
      <c r="K54" s="49">
        <v>-1186.2961030000001</v>
      </c>
      <c r="L54" s="386">
        <v>2331</v>
      </c>
      <c r="M54" s="270">
        <v>4118</v>
      </c>
      <c r="N54" s="386">
        <v>-1336</v>
      </c>
      <c r="O54" s="386">
        <v>-34.861452000000099</v>
      </c>
      <c r="P54" s="386">
        <v>1523</v>
      </c>
      <c r="Q54" s="386">
        <v>-682</v>
      </c>
      <c r="R54" s="270">
        <v>-530</v>
      </c>
      <c r="S54" s="386">
        <v>-680.593703</v>
      </c>
    </row>
    <row r="55" spans="1:19">
      <c r="A55" s="136"/>
      <c r="B55" s="75" t="s">
        <v>481</v>
      </c>
      <c r="C55" s="75" t="s">
        <v>482</v>
      </c>
      <c r="D55" s="49">
        <v>-135</v>
      </c>
      <c r="E55" s="49">
        <v>-225</v>
      </c>
      <c r="F55" s="49">
        <v>891</v>
      </c>
      <c r="G55" s="359">
        <v>-4</v>
      </c>
      <c r="H55" s="363">
        <v>527</v>
      </c>
      <c r="I55" s="49">
        <v>-87.336506999999997</v>
      </c>
      <c r="J55" s="49">
        <v>-101.663493</v>
      </c>
      <c r="K55" s="49">
        <v>658</v>
      </c>
      <c r="L55" s="386">
        <v>-1256.4161860000002</v>
      </c>
      <c r="M55" s="270">
        <v>-787.41618600000015</v>
      </c>
      <c r="N55" s="386">
        <v>-543</v>
      </c>
      <c r="O55" s="386">
        <v>-60.391350999999986</v>
      </c>
      <c r="P55" s="386">
        <v>-71</v>
      </c>
      <c r="Q55" s="386">
        <v>-7</v>
      </c>
      <c r="R55" s="270">
        <v>-681</v>
      </c>
      <c r="S55" s="386">
        <v>-21.465872999999998</v>
      </c>
    </row>
    <row r="56" spans="1:19" ht="26.4">
      <c r="A56" s="136"/>
      <c r="B56" s="75" t="s">
        <v>483</v>
      </c>
      <c r="C56" s="75" t="s">
        <v>484</v>
      </c>
      <c r="D56" s="49">
        <v>638.27952437050101</v>
      </c>
      <c r="E56" s="49">
        <v>27178.509568915899</v>
      </c>
      <c r="F56" s="49">
        <v>13847.589962197304</v>
      </c>
      <c r="G56" s="359">
        <v>-22949.384434379408</v>
      </c>
      <c r="H56" s="363">
        <v>18714.994621104295</v>
      </c>
      <c r="I56" s="49">
        <v>-9907.1484409999994</v>
      </c>
      <c r="J56" s="49">
        <v>-4098.8515590000006</v>
      </c>
      <c r="K56" s="49">
        <v>8474</v>
      </c>
      <c r="L56" s="386">
        <v>-7592.7146130000001</v>
      </c>
      <c r="M56" s="270">
        <v>-13124.714613</v>
      </c>
      <c r="N56" s="386">
        <v>6929</v>
      </c>
      <c r="O56" s="386">
        <v>1918.0585009999995</v>
      </c>
      <c r="P56" s="386">
        <v>-7142</v>
      </c>
      <c r="Q56" s="386">
        <v>11495</v>
      </c>
      <c r="R56" s="270">
        <v>13200</v>
      </c>
      <c r="S56" s="386">
        <v>278.81082199999599</v>
      </c>
    </row>
    <row r="57" spans="1:19" ht="39.6">
      <c r="A57" s="136"/>
      <c r="B57" s="150" t="s">
        <v>485</v>
      </c>
      <c r="C57" s="150" t="s">
        <v>486</v>
      </c>
      <c r="D57" s="49">
        <v>12117.675020550301</v>
      </c>
      <c r="E57" s="49">
        <v>228067.96536211116</v>
      </c>
      <c r="F57" s="49">
        <v>237636.75691479904</v>
      </c>
      <c r="G57" s="359">
        <v>-257001.05263868719</v>
      </c>
      <c r="H57" s="363">
        <v>220822.34465877325</v>
      </c>
      <c r="I57" s="49">
        <v>-141831.81761599999</v>
      </c>
      <c r="J57" s="49">
        <v>-66806.913123000006</v>
      </c>
      <c r="K57" s="49">
        <v>152349.73073899999</v>
      </c>
      <c r="L57" s="386">
        <v>-80821.130799000006</v>
      </c>
      <c r="M57" s="270">
        <v>-137110.13079900001</v>
      </c>
      <c r="N57" s="386">
        <v>108828</v>
      </c>
      <c r="O57" s="386">
        <v>4599.7352550000023</v>
      </c>
      <c r="P57" s="386">
        <v>-23466</v>
      </c>
      <c r="Q57" s="386">
        <v>153428</v>
      </c>
      <c r="R57" s="270">
        <v>243390</v>
      </c>
      <c r="S57" s="386">
        <v>-85164.102222999994</v>
      </c>
    </row>
    <row r="58" spans="1:19" ht="39.6">
      <c r="A58" s="136"/>
      <c r="B58" s="150" t="s">
        <v>471</v>
      </c>
      <c r="C58" s="150" t="s">
        <v>487</v>
      </c>
      <c r="D58" s="49">
        <v>9518.6750205503013</v>
      </c>
      <c r="E58" s="49">
        <v>217298.96536211116</v>
      </c>
      <c r="F58" s="49">
        <v>233324.75691479904</v>
      </c>
      <c r="G58" s="359">
        <v>-250469.05263868719</v>
      </c>
      <c r="H58" s="362">
        <v>209674.34465877325</v>
      </c>
      <c r="I58" s="49">
        <v>-141831.81761599999</v>
      </c>
      <c r="J58" s="49">
        <v>-66806.913123000006</v>
      </c>
      <c r="K58" s="49">
        <v>152349.73073899999</v>
      </c>
      <c r="L58" s="386">
        <v>-80821.130799000006</v>
      </c>
      <c r="M58" s="387">
        <v>-137110.13079900001</v>
      </c>
      <c r="N58" s="386">
        <v>108828</v>
      </c>
      <c r="O58" s="386">
        <v>4599.7352550000023</v>
      </c>
      <c r="P58" s="386">
        <v>-23466</v>
      </c>
      <c r="Q58" s="386">
        <v>153428</v>
      </c>
      <c r="R58" s="387">
        <v>243390</v>
      </c>
      <c r="S58" s="386">
        <v>-85164.102222999994</v>
      </c>
    </row>
    <row r="59" spans="1:19" ht="39.6">
      <c r="A59" s="136"/>
      <c r="B59" s="156" t="s">
        <v>488</v>
      </c>
      <c r="C59" s="156" t="s">
        <v>489</v>
      </c>
      <c r="D59" s="49"/>
      <c r="E59" s="49"/>
      <c r="F59" s="49"/>
      <c r="G59" s="359"/>
      <c r="H59" s="362"/>
      <c r="I59" s="49"/>
      <c r="J59" s="49"/>
      <c r="K59" s="49"/>
      <c r="L59" s="386"/>
      <c r="M59" s="387"/>
      <c r="N59" s="386"/>
      <c r="O59" s="386"/>
      <c r="P59" s="386"/>
      <c r="Q59" s="386"/>
      <c r="R59" s="387"/>
      <c r="S59" s="386">
        <v>0</v>
      </c>
    </row>
    <row r="60" spans="1:19" ht="26.4">
      <c r="A60" s="136"/>
      <c r="B60" s="75" t="s">
        <v>490</v>
      </c>
      <c r="C60" s="75" t="s">
        <v>491</v>
      </c>
      <c r="D60" s="49">
        <v>880</v>
      </c>
      <c r="E60" s="49">
        <v>12799</v>
      </c>
      <c r="F60" s="49">
        <v>-169</v>
      </c>
      <c r="G60" s="359">
        <v>-17991</v>
      </c>
      <c r="H60" s="363">
        <v>-4481</v>
      </c>
      <c r="I60" s="49">
        <v>-1795.748458</v>
      </c>
      <c r="J60" s="49">
        <v>7144.1050720000003</v>
      </c>
      <c r="K60" s="49">
        <v>12010.243385999998</v>
      </c>
      <c r="L60" s="386">
        <v>-18.599999999998545</v>
      </c>
      <c r="M60" s="270">
        <v>17340</v>
      </c>
      <c r="N60" s="386">
        <v>2643</v>
      </c>
      <c r="O60" s="386">
        <v>-92.489861999999903</v>
      </c>
      <c r="P60" s="386">
        <v>11071</v>
      </c>
      <c r="Q60" s="386">
        <v>-1593</v>
      </c>
      <c r="R60" s="270">
        <v>12028</v>
      </c>
      <c r="S60" s="386">
        <v>-2098.2842620000001</v>
      </c>
    </row>
    <row r="61" spans="1:19" ht="26.4">
      <c r="A61" s="136"/>
      <c r="B61" s="75" t="s">
        <v>492</v>
      </c>
      <c r="C61" s="75" t="s">
        <v>493</v>
      </c>
      <c r="D61" s="49">
        <v>1</v>
      </c>
      <c r="E61" s="49">
        <v>-1</v>
      </c>
      <c r="F61" s="49">
        <v>6</v>
      </c>
      <c r="G61" s="359">
        <v>1719</v>
      </c>
      <c r="H61" s="363">
        <v>1725</v>
      </c>
      <c r="I61" s="49">
        <v>4.6924669999999997</v>
      </c>
      <c r="J61" s="49">
        <v>-0.50591199999999947</v>
      </c>
      <c r="K61" s="49">
        <v>0.81344499999999975</v>
      </c>
      <c r="L61" s="386">
        <v>-2475</v>
      </c>
      <c r="M61" s="270">
        <v>-2470</v>
      </c>
      <c r="N61" s="386">
        <v>-3</v>
      </c>
      <c r="O61" s="386">
        <v>7.1914410000000002</v>
      </c>
      <c r="P61" s="386">
        <v>-22</v>
      </c>
      <c r="Q61" s="386">
        <v>115</v>
      </c>
      <c r="R61" s="270">
        <v>97</v>
      </c>
      <c r="S61" s="386">
        <v>-3.6883379999999999</v>
      </c>
    </row>
    <row r="62" spans="1:19" s="289" customFormat="1" ht="39.6">
      <c r="A62" s="451"/>
      <c r="B62" s="449" t="s">
        <v>488</v>
      </c>
      <c r="C62" s="449" t="s">
        <v>494</v>
      </c>
      <c r="D62" s="37">
        <v>881</v>
      </c>
      <c r="E62" s="37">
        <v>12798</v>
      </c>
      <c r="F62" s="37">
        <v>-163</v>
      </c>
      <c r="G62" s="358">
        <v>-16272</v>
      </c>
      <c r="H62" s="361">
        <v>-2756</v>
      </c>
      <c r="I62" s="37">
        <v>-1791.0559909999999</v>
      </c>
      <c r="J62" s="37">
        <v>7143.5991600000007</v>
      </c>
      <c r="K62" s="37">
        <v>12011.056830999998</v>
      </c>
      <c r="L62" s="358">
        <v>-2493.5999999999985</v>
      </c>
      <c r="M62" s="361">
        <v>14870</v>
      </c>
      <c r="N62" s="358">
        <v>2640</v>
      </c>
      <c r="O62" s="358">
        <v>-85.298420999999905</v>
      </c>
      <c r="P62" s="358">
        <v>11048</v>
      </c>
      <c r="Q62" s="358">
        <v>-1478</v>
      </c>
      <c r="R62" s="361">
        <v>12125</v>
      </c>
      <c r="S62" s="358">
        <v>-2101.9726000000001</v>
      </c>
    </row>
    <row r="63" spans="1:19" s="289" customFormat="1" ht="26.4">
      <c r="A63" s="451"/>
      <c r="B63" s="449" t="s">
        <v>495</v>
      </c>
      <c r="C63" s="344" t="s">
        <v>486</v>
      </c>
      <c r="D63" s="37">
        <v>12998.675020550301</v>
      </c>
      <c r="E63" s="37">
        <v>240865.96536211116</v>
      </c>
      <c r="F63" s="37">
        <v>237473.75691479904</v>
      </c>
      <c r="G63" s="358">
        <v>-273273.05263868719</v>
      </c>
      <c r="H63" s="361">
        <v>218066.34465877325</v>
      </c>
      <c r="I63" s="37">
        <v>-143622.87360699999</v>
      </c>
      <c r="J63" s="37">
        <v>-59663.313963000008</v>
      </c>
      <c r="K63" s="37">
        <v>164360.78756999999</v>
      </c>
      <c r="L63" s="358">
        <v>-83314.730799000012</v>
      </c>
      <c r="M63" s="361">
        <v>-122240.13079900001</v>
      </c>
      <c r="N63" s="358">
        <v>111469</v>
      </c>
      <c r="O63" s="358">
        <v>4514.4368340000028</v>
      </c>
      <c r="P63" s="358">
        <v>-12417</v>
      </c>
      <c r="Q63" s="358">
        <v>151950</v>
      </c>
      <c r="R63" s="361">
        <v>255515</v>
      </c>
      <c r="S63" s="358">
        <v>-87266.074822999988</v>
      </c>
    </row>
    <row r="64" spans="1:19" s="289" customFormat="1" ht="23.25" customHeight="1">
      <c r="A64" s="451"/>
      <c r="B64" s="449" t="s">
        <v>496</v>
      </c>
      <c r="C64" s="449" t="s">
        <v>497</v>
      </c>
      <c r="D64" s="37">
        <v>10399.675020550301</v>
      </c>
      <c r="E64" s="37">
        <v>230096.96536211116</v>
      </c>
      <c r="F64" s="37">
        <v>233161.75691479904</v>
      </c>
      <c r="G64" s="358">
        <v>-266741.05263868719</v>
      </c>
      <c r="H64" s="361">
        <v>206918.34465877325</v>
      </c>
      <c r="I64" s="37">
        <v>-143622.87360699999</v>
      </c>
      <c r="J64" s="37">
        <v>-59663.313963000008</v>
      </c>
      <c r="K64" s="37">
        <v>164360.78756999999</v>
      </c>
      <c r="L64" s="358">
        <v>-83314.730799000012</v>
      </c>
      <c r="M64" s="361">
        <v>-122240.13079900001</v>
      </c>
      <c r="N64" s="358">
        <v>111469</v>
      </c>
      <c r="O64" s="358">
        <v>4514.4368340000028</v>
      </c>
      <c r="P64" s="358">
        <v>-12417</v>
      </c>
      <c r="Q64" s="358">
        <v>151950</v>
      </c>
      <c r="R64" s="361">
        <v>255515</v>
      </c>
      <c r="S64" s="358">
        <v>-87266.074822999988</v>
      </c>
    </row>
    <row r="65" spans="1:19" s="289" customFormat="1" ht="23.25" customHeight="1">
      <c r="A65" s="451"/>
      <c r="B65" s="449" t="s">
        <v>498</v>
      </c>
      <c r="C65" s="344" t="s">
        <v>499</v>
      </c>
      <c r="D65" s="37">
        <v>181670.67502055029</v>
      </c>
      <c r="E65" s="376">
        <v>513700.96536211111</v>
      </c>
      <c r="F65" s="376">
        <v>530863.7569147991</v>
      </c>
      <c r="G65" s="358">
        <v>-319272.05263868719</v>
      </c>
      <c r="H65" s="361">
        <v>907017.34465877328</v>
      </c>
      <c r="I65" s="37">
        <v>16205.126393000013</v>
      </c>
      <c r="J65" s="37">
        <v>36125.686036999992</v>
      </c>
      <c r="K65" s="37">
        <v>355451.78756999999</v>
      </c>
      <c r="L65" s="358">
        <v>37881.269200999988</v>
      </c>
      <c r="M65" s="361">
        <v>445663.86920099996</v>
      </c>
      <c r="N65" s="358">
        <v>212311</v>
      </c>
      <c r="O65" s="358">
        <v>171422.43683399999</v>
      </c>
      <c r="P65" s="358">
        <v>125549</v>
      </c>
      <c r="Q65" s="358">
        <v>142937</v>
      </c>
      <c r="R65" s="361">
        <v>652218</v>
      </c>
      <c r="S65" s="358">
        <v>72688.925177000012</v>
      </c>
    </row>
    <row r="66" spans="1:19" s="289" customFormat="1" ht="23.25" customHeight="1">
      <c r="A66" s="451"/>
      <c r="B66" s="449" t="s">
        <v>500</v>
      </c>
      <c r="C66" s="344" t="s">
        <v>501</v>
      </c>
      <c r="D66" s="37">
        <v>51011</v>
      </c>
      <c r="E66" s="376">
        <v>37748</v>
      </c>
      <c r="F66" s="376">
        <v>24196</v>
      </c>
      <c r="G66" s="358">
        <v>99194</v>
      </c>
      <c r="H66" s="361">
        <v>212149</v>
      </c>
      <c r="I66" s="37">
        <v>772</v>
      </c>
      <c r="J66" s="37">
        <v>93</v>
      </c>
      <c r="K66" s="37">
        <v>1426</v>
      </c>
      <c r="L66" s="358">
        <v>-2740</v>
      </c>
      <c r="M66" s="361">
        <v>-449</v>
      </c>
      <c r="N66" s="358">
        <v>674</v>
      </c>
      <c r="O66" s="358">
        <v>-41567</v>
      </c>
      <c r="P66" s="358">
        <v>0</v>
      </c>
      <c r="Q66" s="358">
        <v>0</v>
      </c>
      <c r="R66" s="361">
        <v>-40893</v>
      </c>
      <c r="S66" s="358">
        <v>0</v>
      </c>
    </row>
    <row r="67" spans="1:19" s="289" customFormat="1">
      <c r="A67" s="451"/>
      <c r="B67" s="449" t="s">
        <v>502</v>
      </c>
      <c r="C67" s="449" t="s">
        <v>503</v>
      </c>
      <c r="D67" s="37">
        <v>232681.67502055029</v>
      </c>
      <c r="E67" s="376">
        <v>551448.96536211111</v>
      </c>
      <c r="F67" s="376">
        <v>555059.7569147991</v>
      </c>
      <c r="G67" s="358">
        <v>-220078.05263868719</v>
      </c>
      <c r="H67" s="361">
        <v>1119166.3446587732</v>
      </c>
      <c r="I67" s="37">
        <v>16977.126393000013</v>
      </c>
      <c r="J67" s="37">
        <v>36218.686036999992</v>
      </c>
      <c r="K67" s="37">
        <v>356877.78756999999</v>
      </c>
      <c r="L67" s="358">
        <v>35141.269200999988</v>
      </c>
      <c r="M67" s="361">
        <v>445214.86920099996</v>
      </c>
      <c r="N67" s="358">
        <v>212985</v>
      </c>
      <c r="O67" s="358">
        <v>129855.43683400001</v>
      </c>
      <c r="P67" s="358">
        <v>125549</v>
      </c>
      <c r="Q67" s="358">
        <v>142937</v>
      </c>
      <c r="R67" s="361">
        <v>611325</v>
      </c>
      <c r="S67" s="358">
        <v>72688.925177000012</v>
      </c>
    </row>
    <row r="68" spans="1:19">
      <c r="A68" s="136"/>
      <c r="B68" s="55" t="s">
        <v>441</v>
      </c>
      <c r="C68" s="55" t="s">
        <v>442</v>
      </c>
      <c r="D68" s="37"/>
      <c r="E68" s="376"/>
      <c r="F68" s="376"/>
      <c r="G68" s="359"/>
      <c r="H68" s="362"/>
      <c r="I68" s="35"/>
      <c r="J68" s="35"/>
      <c r="K68" s="35"/>
      <c r="L68" s="386"/>
      <c r="M68" s="387"/>
      <c r="N68" s="386"/>
      <c r="O68" s="386"/>
      <c r="P68" s="386"/>
      <c r="Q68" s="386"/>
      <c r="R68" s="387"/>
      <c r="S68" s="386">
        <v>0</v>
      </c>
    </row>
    <row r="69" spans="1:19" ht="26.4">
      <c r="A69" s="136"/>
      <c r="B69" s="75" t="s">
        <v>504</v>
      </c>
      <c r="C69" s="75" t="s">
        <v>505</v>
      </c>
      <c r="D69" s="35">
        <v>152094.67502055029</v>
      </c>
      <c r="E69" s="375">
        <v>459862.96536211111</v>
      </c>
      <c r="F69" s="375">
        <v>475297.75691479922</v>
      </c>
      <c r="G69" s="359">
        <v>-272301.21283615299</v>
      </c>
      <c r="H69" s="362">
        <v>814979.18446130748</v>
      </c>
      <c r="I69" s="35">
        <v>42898.058380000017</v>
      </c>
      <c r="J69" s="35">
        <v>28097.686036999992</v>
      </c>
      <c r="K69" s="35">
        <v>321630.28756999999</v>
      </c>
      <c r="L69" s="386">
        <v>33909.769200999988</v>
      </c>
      <c r="M69" s="387">
        <v>426535.86920099996</v>
      </c>
      <c r="N69" s="386">
        <v>193782</v>
      </c>
      <c r="O69" s="386">
        <v>168085.43683399999</v>
      </c>
      <c r="P69" s="386">
        <v>101436</v>
      </c>
      <c r="Q69" s="386">
        <v>132829</v>
      </c>
      <c r="R69" s="387">
        <v>596131</v>
      </c>
      <c r="S69" s="386">
        <v>66749.919414000047</v>
      </c>
    </row>
    <row r="70" spans="1:19">
      <c r="A70" s="136"/>
      <c r="B70" s="75" t="s">
        <v>506</v>
      </c>
      <c r="C70" s="75" t="s">
        <v>507</v>
      </c>
      <c r="D70" s="35">
        <v>29576</v>
      </c>
      <c r="E70" s="375">
        <v>53838</v>
      </c>
      <c r="F70" s="375">
        <v>55566</v>
      </c>
      <c r="G70" s="359">
        <v>-46970.839802534188</v>
      </c>
      <c r="H70" s="362">
        <v>92038.160197465812</v>
      </c>
      <c r="I70" s="35">
        <v>-26692.931987</v>
      </c>
      <c r="J70" s="35">
        <v>8028</v>
      </c>
      <c r="K70" s="35">
        <v>33821.5</v>
      </c>
      <c r="L70" s="386">
        <v>3971.5</v>
      </c>
      <c r="M70" s="387">
        <v>19128</v>
      </c>
      <c r="N70" s="386">
        <v>18529</v>
      </c>
      <c r="O70" s="386">
        <v>3337</v>
      </c>
      <c r="P70" s="386">
        <v>24113</v>
      </c>
      <c r="Q70" s="386">
        <v>10108</v>
      </c>
      <c r="R70" s="387">
        <v>56087</v>
      </c>
      <c r="S70" s="386">
        <v>5939.0057629999701</v>
      </c>
    </row>
    <row r="71" spans="1:19" ht="26.4">
      <c r="A71" s="136"/>
      <c r="B71" s="75" t="s">
        <v>508</v>
      </c>
      <c r="C71" s="75" t="s">
        <v>509</v>
      </c>
      <c r="D71" s="35">
        <v>51011.32497944971</v>
      </c>
      <c r="E71" s="375">
        <v>37748.034637888893</v>
      </c>
      <c r="F71" s="375">
        <v>24195.943085200735</v>
      </c>
      <c r="G71" s="359">
        <v>99194.397297460935</v>
      </c>
      <c r="H71" s="362">
        <v>212149.00000000047</v>
      </c>
      <c r="I71" s="35">
        <v>772.39493199998105</v>
      </c>
      <c r="J71" s="35">
        <v>93.313963000007789</v>
      </c>
      <c r="K71" s="35">
        <v>1425.7124300000141</v>
      </c>
      <c r="L71" s="386">
        <v>-2739.7692009999882</v>
      </c>
      <c r="M71" s="387">
        <v>-448.86920099996496</v>
      </c>
      <c r="N71" s="386">
        <v>674</v>
      </c>
      <c r="O71" s="386">
        <v>-41567.436833999993</v>
      </c>
      <c r="P71" s="386">
        <v>0</v>
      </c>
      <c r="Q71" s="386">
        <v>0</v>
      </c>
      <c r="R71" s="387">
        <v>-40893</v>
      </c>
      <c r="S71" s="386">
        <v>-0.1272370000515366</v>
      </c>
    </row>
    <row r="72" spans="1:19">
      <c r="A72" s="136"/>
      <c r="B72" s="75" t="s">
        <v>510</v>
      </c>
      <c r="C72" s="75" t="s">
        <v>511</v>
      </c>
      <c r="D72" s="35">
        <v>0</v>
      </c>
      <c r="E72" s="375">
        <v>0</v>
      </c>
      <c r="F72" s="375">
        <v>0</v>
      </c>
      <c r="G72" s="359">
        <v>0</v>
      </c>
      <c r="H72" s="362">
        <v>0</v>
      </c>
      <c r="I72" s="35">
        <v>0</v>
      </c>
      <c r="J72" s="35">
        <v>0</v>
      </c>
      <c r="K72" s="35">
        <v>0</v>
      </c>
      <c r="L72" s="386">
        <v>0</v>
      </c>
      <c r="M72" s="387">
        <v>0</v>
      </c>
      <c r="N72" s="386">
        <v>0</v>
      </c>
      <c r="O72" s="386">
        <v>0</v>
      </c>
      <c r="P72" s="386">
        <v>0</v>
      </c>
      <c r="Q72" s="386">
        <v>0</v>
      </c>
      <c r="R72" s="387">
        <v>0</v>
      </c>
      <c r="S72" s="386">
        <v>0</v>
      </c>
    </row>
    <row r="73" spans="1:19">
      <c r="A73" s="136"/>
      <c r="B73" s="75" t="s">
        <v>512</v>
      </c>
      <c r="C73" s="75" t="s">
        <v>513</v>
      </c>
      <c r="D73" s="49">
        <v>203106</v>
      </c>
      <c r="E73" s="377">
        <v>497611</v>
      </c>
      <c r="F73" s="377">
        <v>499494.69999999995</v>
      </c>
      <c r="G73" s="359">
        <v>-173106.81553869206</v>
      </c>
      <c r="H73" s="363">
        <v>1027128.1844613079</v>
      </c>
      <c r="I73" s="49">
        <v>43670.453311999998</v>
      </c>
      <c r="J73" s="49">
        <v>28191</v>
      </c>
      <c r="K73" s="49">
        <v>323056</v>
      </c>
      <c r="L73" s="386">
        <v>31170</v>
      </c>
      <c r="M73" s="270">
        <v>426087</v>
      </c>
      <c r="N73" s="386">
        <v>194456</v>
      </c>
      <c r="O73" s="386">
        <v>126518</v>
      </c>
      <c r="P73" s="386">
        <v>101436</v>
      </c>
      <c r="Q73" s="386">
        <v>132829</v>
      </c>
      <c r="R73" s="270">
        <v>555238</v>
      </c>
      <c r="S73" s="386">
        <v>66749.792176999996</v>
      </c>
    </row>
    <row r="74" spans="1:19">
      <c r="A74" s="136"/>
      <c r="B74" s="75" t="s">
        <v>514</v>
      </c>
      <c r="C74" s="75" t="s">
        <v>515</v>
      </c>
      <c r="D74" s="49">
        <v>29576</v>
      </c>
      <c r="E74" s="377">
        <v>53838</v>
      </c>
      <c r="F74" s="377">
        <v>55566</v>
      </c>
      <c r="G74" s="359">
        <v>-46970.839802534188</v>
      </c>
      <c r="H74" s="363">
        <v>92038.160197465812</v>
      </c>
      <c r="I74" s="49">
        <v>-26692.931987</v>
      </c>
      <c r="J74" s="49">
        <v>8028</v>
      </c>
      <c r="K74" s="49">
        <v>33821.5</v>
      </c>
      <c r="L74" s="386">
        <v>3971.5</v>
      </c>
      <c r="M74" s="270">
        <v>19128</v>
      </c>
      <c r="N74" s="386">
        <v>18529</v>
      </c>
      <c r="O74" s="386">
        <v>3337</v>
      </c>
      <c r="P74" s="386">
        <v>24113</v>
      </c>
      <c r="Q74" s="386">
        <v>10108</v>
      </c>
      <c r="R74" s="270">
        <v>56087</v>
      </c>
      <c r="S74" s="386">
        <v>5939.0057629999701</v>
      </c>
    </row>
    <row r="75" spans="1:19">
      <c r="A75" s="133"/>
      <c r="B75" s="109"/>
      <c r="C75" s="272"/>
      <c r="H75" s="27"/>
      <c r="M75" s="27"/>
      <c r="R75" s="27"/>
    </row>
    <row r="76" spans="1:19">
      <c r="A76" s="136"/>
      <c r="B76" s="109"/>
      <c r="C76" s="27"/>
      <c r="H76" s="27"/>
      <c r="M76" s="27"/>
      <c r="R76" s="27"/>
    </row>
    <row r="77" spans="1:19" ht="26.4">
      <c r="A77" s="136"/>
      <c r="B77" s="103" t="s">
        <v>516</v>
      </c>
      <c r="C77" s="22" t="s">
        <v>517</v>
      </c>
      <c r="D77" s="60" t="s">
        <v>518</v>
      </c>
      <c r="E77" s="60" t="s">
        <v>519</v>
      </c>
      <c r="F77" s="60" t="s">
        <v>520</v>
      </c>
      <c r="G77" s="372">
        <v>44926</v>
      </c>
      <c r="H77" s="26" t="s">
        <v>29</v>
      </c>
      <c r="I77" s="372">
        <v>45016</v>
      </c>
      <c r="J77" s="372">
        <v>45107</v>
      </c>
      <c r="K77" s="372">
        <v>45199</v>
      </c>
      <c r="L77" s="372">
        <v>45291</v>
      </c>
      <c r="M77" s="26" t="s">
        <v>34</v>
      </c>
      <c r="N77" s="372">
        <v>45382</v>
      </c>
      <c r="O77" s="372">
        <v>45473</v>
      </c>
      <c r="P77" s="372">
        <v>45565</v>
      </c>
      <c r="Q77" s="372">
        <v>45657</v>
      </c>
      <c r="R77" s="26" t="s">
        <v>1140</v>
      </c>
      <c r="S77" s="372">
        <v>45747</v>
      </c>
    </row>
    <row r="78" spans="1:19">
      <c r="A78" s="136"/>
      <c r="B78" s="110" t="s">
        <v>521</v>
      </c>
      <c r="C78" s="110" t="s">
        <v>522</v>
      </c>
      <c r="H78" s="27"/>
      <c r="M78" s="27"/>
      <c r="R78" s="27"/>
    </row>
    <row r="79" spans="1:19">
      <c r="A79" s="136"/>
      <c r="B79" s="159" t="s">
        <v>523</v>
      </c>
      <c r="C79" s="160" t="s">
        <v>524</v>
      </c>
      <c r="H79" s="41"/>
      <c r="M79" s="41"/>
      <c r="R79" s="41"/>
    </row>
    <row r="80" spans="1:19">
      <c r="A80" s="136"/>
      <c r="B80" s="107" t="s">
        <v>525</v>
      </c>
      <c r="C80" s="55" t="s">
        <v>526</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row>
    <row r="81" spans="1:19">
      <c r="A81" s="136"/>
      <c r="B81" s="107" t="s">
        <v>527</v>
      </c>
      <c r="C81" s="55" t="s">
        <v>528</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row>
    <row r="82" spans="1:19">
      <c r="A82" s="136"/>
      <c r="B82" s="107" t="s">
        <v>529</v>
      </c>
      <c r="C82" s="55" t="s">
        <v>530</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row>
    <row r="83" spans="1:19">
      <c r="A83" s="136"/>
      <c r="B83" s="107" t="s">
        <v>531</v>
      </c>
      <c r="C83" s="55" t="s">
        <v>532</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row>
    <row r="84" spans="1:19">
      <c r="A84" s="136"/>
      <c r="B84" s="107" t="s">
        <v>533</v>
      </c>
      <c r="C84" s="55" t="s">
        <v>534</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row>
    <row r="85" spans="1:19">
      <c r="A85" s="136"/>
      <c r="B85" s="107" t="s">
        <v>535</v>
      </c>
      <c r="C85" s="55" t="s">
        <v>536</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row>
    <row r="86" spans="1:19">
      <c r="A86" s="136"/>
      <c r="B86" s="107" t="s">
        <v>537</v>
      </c>
      <c r="C86" s="55" t="s">
        <v>538</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row>
    <row r="87" spans="1:19">
      <c r="A87" s="136"/>
      <c r="B87" s="108" t="s">
        <v>539</v>
      </c>
      <c r="C87" s="56" t="s">
        <v>540</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row>
    <row r="88" spans="1:19" ht="8.25" customHeight="1">
      <c r="A88" s="136"/>
      <c r="B88" s="111"/>
      <c r="C88" s="59"/>
      <c r="D88" s="54"/>
      <c r="E88" s="54"/>
      <c r="F88" s="54"/>
      <c r="G88" s="54"/>
      <c r="H88" s="27"/>
      <c r="I88" s="54"/>
      <c r="J88" s="54"/>
      <c r="K88" s="54"/>
      <c r="L88" s="54"/>
      <c r="M88" s="27"/>
      <c r="N88" s="54"/>
      <c r="O88" s="54"/>
      <c r="P88" s="54"/>
      <c r="Q88" s="54"/>
      <c r="R88" s="27"/>
      <c r="S88" s="54"/>
    </row>
    <row r="89" spans="1:19">
      <c r="A89" s="136"/>
      <c r="B89" s="159" t="s">
        <v>541</v>
      </c>
      <c r="C89" s="160" t="s">
        <v>542</v>
      </c>
      <c r="D89" s="58"/>
      <c r="E89" s="58"/>
      <c r="F89" s="58"/>
      <c r="G89" s="58"/>
      <c r="H89" s="27"/>
      <c r="I89" s="58"/>
      <c r="J89" s="58"/>
      <c r="K89" s="58"/>
      <c r="L89" s="58"/>
      <c r="M89" s="27"/>
      <c r="N89" s="58"/>
      <c r="O89" s="58"/>
      <c r="P89" s="58"/>
      <c r="Q89" s="58"/>
      <c r="R89" s="27"/>
      <c r="S89" s="58"/>
    </row>
    <row r="90" spans="1:19">
      <c r="A90" s="136"/>
      <c r="B90" s="107" t="s">
        <v>543</v>
      </c>
      <c r="C90" s="55" t="s">
        <v>544</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row>
    <row r="91" spans="1:19">
      <c r="A91" s="136"/>
      <c r="B91" s="107" t="s">
        <v>545</v>
      </c>
      <c r="C91" s="55" t="s">
        <v>546</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row>
    <row r="92" spans="1:19">
      <c r="A92" s="136"/>
      <c r="B92" s="107" t="s">
        <v>547</v>
      </c>
      <c r="C92" s="55" t="s">
        <v>548</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row>
    <row r="93" spans="1:19">
      <c r="A93" s="136"/>
      <c r="B93" s="107" t="s">
        <v>549</v>
      </c>
      <c r="C93" s="55" t="s">
        <v>550</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row>
    <row r="94" spans="1:19">
      <c r="A94" s="136"/>
      <c r="B94" s="107" t="s">
        <v>551</v>
      </c>
      <c r="C94" s="55" t="s">
        <v>552</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row>
    <row r="95" spans="1:19">
      <c r="A95" s="136"/>
      <c r="B95" s="107" t="s">
        <v>553</v>
      </c>
      <c r="C95" s="55" t="s">
        <v>554</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row>
    <row r="96" spans="1:19">
      <c r="A96" s="136"/>
      <c r="B96" s="107" t="s">
        <v>555</v>
      </c>
      <c r="C96" s="55" t="s">
        <v>556</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row>
    <row r="97" spans="1:19">
      <c r="A97" s="136"/>
      <c r="B97" s="107" t="s">
        <v>557</v>
      </c>
      <c r="C97" s="55" t="s">
        <v>558</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row>
    <row r="98" spans="1:19">
      <c r="A98" s="136"/>
      <c r="B98" s="108" t="s">
        <v>559</v>
      </c>
      <c r="C98" s="56" t="s">
        <v>560</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row>
    <row r="99" spans="1:19" ht="10.5" customHeight="1">
      <c r="A99" s="136"/>
      <c r="B99" s="106"/>
      <c r="C99" s="53"/>
      <c r="D99" s="54"/>
      <c r="E99" s="54"/>
      <c r="F99" s="54"/>
      <c r="G99" s="54"/>
      <c r="H99" s="27"/>
      <c r="I99" s="54"/>
      <c r="J99" s="54"/>
      <c r="K99" s="54"/>
      <c r="L99" s="54"/>
      <c r="M99" s="27"/>
      <c r="N99" s="54"/>
      <c r="O99" s="54"/>
      <c r="P99" s="54"/>
      <c r="Q99" s="54"/>
      <c r="R99" s="27"/>
      <c r="S99" s="54"/>
    </row>
    <row r="100" spans="1:19">
      <c r="A100" s="136"/>
      <c r="B100" s="108" t="s">
        <v>561</v>
      </c>
      <c r="C100" s="56" t="s">
        <v>562</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row>
    <row r="101" spans="1:19">
      <c r="A101" s="136"/>
      <c r="B101" s="111"/>
      <c r="C101" s="59"/>
      <c r="D101" s="54"/>
      <c r="E101" s="54"/>
      <c r="F101" s="54"/>
      <c r="G101" s="54"/>
      <c r="H101" s="27"/>
      <c r="I101" s="54"/>
      <c r="J101" s="54"/>
      <c r="K101" s="54"/>
      <c r="L101" s="54"/>
      <c r="M101" s="27"/>
      <c r="N101" s="54"/>
      <c r="O101" s="54"/>
      <c r="P101" s="54"/>
      <c r="Q101" s="54"/>
      <c r="R101" s="27"/>
      <c r="S101" s="54"/>
    </row>
    <row r="102" spans="1:19">
      <c r="A102" s="136"/>
      <c r="B102" s="110" t="s">
        <v>563</v>
      </c>
      <c r="C102" s="57" t="s">
        <v>564</v>
      </c>
      <c r="D102" s="54"/>
      <c r="E102" s="54"/>
      <c r="F102" s="54"/>
      <c r="G102" s="54"/>
      <c r="H102" s="27"/>
      <c r="I102" s="54"/>
      <c r="J102" s="54"/>
      <c r="K102" s="54"/>
      <c r="L102" s="54"/>
      <c r="M102" s="27"/>
      <c r="N102" s="54"/>
      <c r="O102" s="54"/>
      <c r="P102" s="54"/>
      <c r="Q102" s="54"/>
      <c r="R102" s="27"/>
      <c r="S102" s="54"/>
    </row>
    <row r="103" spans="1:19">
      <c r="A103" s="136"/>
      <c r="B103" s="159" t="s">
        <v>565</v>
      </c>
      <c r="C103" s="160" t="s">
        <v>566</v>
      </c>
      <c r="D103" s="58"/>
      <c r="E103" s="58"/>
      <c r="F103" s="58"/>
      <c r="G103" s="58"/>
      <c r="H103" s="27"/>
      <c r="I103" s="58"/>
      <c r="J103" s="58"/>
      <c r="K103" s="58"/>
      <c r="L103" s="58"/>
      <c r="M103" s="27"/>
      <c r="N103" s="58"/>
      <c r="O103" s="58"/>
      <c r="P103" s="58"/>
      <c r="Q103" s="58"/>
      <c r="R103" s="27"/>
      <c r="S103" s="58"/>
    </row>
    <row r="104" spans="1:19">
      <c r="A104" s="136">
        <v>7</v>
      </c>
      <c r="B104" s="107" t="s">
        <v>567</v>
      </c>
      <c r="C104" s="55" t="s">
        <v>568</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row>
    <row r="105" spans="1:19">
      <c r="A105" s="136"/>
      <c r="B105" s="107" t="s">
        <v>569</v>
      </c>
      <c r="C105" s="55" t="s">
        <v>570</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row>
    <row r="106" spans="1:19">
      <c r="A106" s="136"/>
      <c r="B106" s="107" t="s">
        <v>571</v>
      </c>
      <c r="C106" s="55" t="s">
        <v>572</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row>
    <row r="107" spans="1:19">
      <c r="A107" s="136"/>
      <c r="B107" s="158" t="s">
        <v>573</v>
      </c>
      <c r="C107" s="157" t="s">
        <v>574</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row>
    <row r="108" spans="1:19">
      <c r="A108" s="136"/>
      <c r="B108" s="107" t="s">
        <v>575</v>
      </c>
      <c r="C108" s="55" t="s">
        <v>515</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row>
    <row r="109" spans="1:19">
      <c r="A109" s="136"/>
      <c r="B109" s="108" t="s">
        <v>576</v>
      </c>
      <c r="C109" s="56" t="s">
        <v>577</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row>
    <row r="110" spans="1:19">
      <c r="A110" s="136"/>
      <c r="B110" s="106"/>
      <c r="C110" s="53" t="s">
        <v>578</v>
      </c>
      <c r="D110" s="54"/>
      <c r="E110" s="54"/>
      <c r="F110" s="54"/>
      <c r="G110" s="54"/>
      <c r="H110" s="27"/>
      <c r="I110" s="54"/>
      <c r="J110" s="54"/>
      <c r="K110" s="54"/>
      <c r="L110" s="54"/>
      <c r="M110" s="27"/>
      <c r="N110" s="54"/>
      <c r="O110" s="54"/>
      <c r="P110" s="54"/>
      <c r="Q110" s="54"/>
      <c r="R110" s="27"/>
      <c r="S110" s="54"/>
    </row>
    <row r="111" spans="1:19">
      <c r="A111" s="136"/>
      <c r="B111" s="159" t="s">
        <v>579</v>
      </c>
      <c r="C111" s="160" t="s">
        <v>580</v>
      </c>
      <c r="D111" s="58"/>
      <c r="E111" s="58"/>
      <c r="F111" s="58"/>
      <c r="G111" s="58"/>
      <c r="H111" s="27"/>
      <c r="I111" s="58"/>
      <c r="J111" s="58"/>
      <c r="K111" s="58"/>
      <c r="L111" s="58"/>
      <c r="M111" s="27"/>
      <c r="N111" s="58"/>
      <c r="O111" s="58"/>
      <c r="P111" s="58"/>
      <c r="Q111" s="58"/>
      <c r="R111" s="27"/>
      <c r="S111" s="58"/>
    </row>
    <row r="112" spans="1:19">
      <c r="A112" s="136"/>
      <c r="B112" s="107" t="s">
        <v>581</v>
      </c>
      <c r="C112" s="55" t="s">
        <v>582</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row>
    <row r="113" spans="1:19">
      <c r="A113" s="136"/>
      <c r="B113" s="107" t="s">
        <v>583</v>
      </c>
      <c r="C113" s="55" t="s">
        <v>584</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row>
    <row r="114" spans="1:19">
      <c r="A114" s="136"/>
      <c r="B114" s="107" t="s">
        <v>585</v>
      </c>
      <c r="C114" s="55" t="s">
        <v>586</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row>
    <row r="115" spans="1:19">
      <c r="A115" s="136"/>
      <c r="B115" s="107" t="s">
        <v>587</v>
      </c>
      <c r="C115" s="55" t="s">
        <v>588</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row>
    <row r="116" spans="1:19">
      <c r="A116" s="136"/>
      <c r="B116" s="107" t="s">
        <v>589</v>
      </c>
      <c r="C116" s="55" t="s">
        <v>590</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row>
    <row r="117" spans="1:19">
      <c r="A117" s="136"/>
      <c r="B117" s="108" t="s">
        <v>591</v>
      </c>
      <c r="C117" s="56" t="s">
        <v>592</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row>
    <row r="118" spans="1:19">
      <c r="A118" s="136"/>
      <c r="B118" s="106"/>
      <c r="C118" s="53"/>
      <c r="D118" s="54"/>
      <c r="E118" s="54"/>
      <c r="F118" s="54"/>
      <c r="G118" s="54"/>
      <c r="H118" s="27"/>
      <c r="I118" s="54"/>
      <c r="J118" s="54"/>
      <c r="K118" s="54"/>
      <c r="L118" s="54"/>
      <c r="M118" s="27"/>
      <c r="N118" s="54"/>
      <c r="O118" s="54"/>
      <c r="P118" s="54"/>
      <c r="Q118" s="54"/>
      <c r="R118" s="27"/>
      <c r="S118" s="54"/>
    </row>
    <row r="119" spans="1:19">
      <c r="A119" s="136"/>
      <c r="B119" s="159" t="s">
        <v>593</v>
      </c>
      <c r="C119" s="160" t="s">
        <v>594</v>
      </c>
      <c r="D119" s="58"/>
      <c r="E119" s="58"/>
      <c r="F119" s="58"/>
      <c r="G119" s="58"/>
      <c r="H119" s="27"/>
      <c r="I119" s="58"/>
      <c r="J119" s="58"/>
      <c r="K119" s="58"/>
      <c r="L119" s="58"/>
      <c r="M119" s="27"/>
      <c r="N119" s="58"/>
      <c r="O119" s="58"/>
      <c r="P119" s="58"/>
      <c r="Q119" s="58"/>
      <c r="R119" s="27"/>
      <c r="S119" s="58"/>
    </row>
    <row r="120" spans="1:19">
      <c r="A120" s="136"/>
      <c r="B120" s="107" t="s">
        <v>595</v>
      </c>
      <c r="C120" s="55" t="s">
        <v>596</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row>
    <row r="121" spans="1:19">
      <c r="A121" s="136"/>
      <c r="B121" s="107" t="s">
        <v>597</v>
      </c>
      <c r="C121" s="55" t="s">
        <v>598</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row>
    <row r="122" spans="1:19">
      <c r="A122" s="136"/>
      <c r="B122" s="107" t="s">
        <v>599</v>
      </c>
      <c r="C122" s="55" t="s">
        <v>600</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row>
    <row r="123" spans="1:19">
      <c r="A123" s="136"/>
      <c r="B123" s="107" t="s">
        <v>601</v>
      </c>
      <c r="C123" s="55" t="s">
        <v>602</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row>
    <row r="124" spans="1:19">
      <c r="A124" s="136"/>
      <c r="B124" s="107" t="s">
        <v>603</v>
      </c>
      <c r="C124" s="55" t="s">
        <v>604</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row>
    <row r="125" spans="1:19">
      <c r="A125" s="136"/>
      <c r="B125" s="107" t="s">
        <v>605</v>
      </c>
      <c r="C125" s="55" t="s">
        <v>606</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row>
    <row r="126" spans="1:19">
      <c r="A126" s="136"/>
      <c r="B126" s="107" t="s">
        <v>607</v>
      </c>
      <c r="C126" s="55" t="s">
        <v>608</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row>
    <row r="127" spans="1:19">
      <c r="A127" s="136"/>
      <c r="B127" s="108" t="s">
        <v>609</v>
      </c>
      <c r="C127" s="56" t="s">
        <v>610</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row>
    <row r="128" spans="1:19">
      <c r="A128" s="136"/>
      <c r="B128" s="106"/>
      <c r="C128" s="53"/>
      <c r="D128" s="54"/>
      <c r="E128" s="54"/>
      <c r="F128" s="54"/>
      <c r="H128" s="27"/>
      <c r="I128" s="54"/>
      <c r="J128" s="54"/>
      <c r="K128" s="54"/>
      <c r="M128" s="27"/>
      <c r="R128" s="27"/>
    </row>
    <row r="129" spans="1:21">
      <c r="A129" s="136"/>
      <c r="B129" s="108" t="s">
        <v>611</v>
      </c>
      <c r="C129" s="56" t="s">
        <v>612</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row>
    <row r="130" spans="1:21">
      <c r="A130" s="136"/>
      <c r="B130" s="109"/>
      <c r="C130" s="272"/>
      <c r="D130" s="27"/>
      <c r="E130" s="27"/>
      <c r="F130" s="27"/>
      <c r="G130" s="27"/>
      <c r="H130" s="27"/>
      <c r="I130" s="27"/>
      <c r="L130" s="27"/>
      <c r="M130" s="27"/>
      <c r="N130" s="27"/>
      <c r="O130" s="27"/>
      <c r="P130" s="27"/>
      <c r="Q130" s="27"/>
      <c r="R130" s="27"/>
      <c r="S130" s="27"/>
    </row>
    <row r="131" spans="1:21">
      <c r="A131" s="136"/>
      <c r="B131" s="109"/>
      <c r="C131" s="27"/>
      <c r="H131" s="58"/>
      <c r="M131" s="58"/>
      <c r="R131" s="58"/>
    </row>
    <row r="132" spans="1:21" ht="26.4">
      <c r="A132" s="136"/>
      <c r="B132" s="112" t="s">
        <v>613</v>
      </c>
      <c r="C132" s="273" t="s">
        <v>614</v>
      </c>
      <c r="D132" s="26" t="s">
        <v>25</v>
      </c>
      <c r="E132" s="26" t="s">
        <v>26</v>
      </c>
      <c r="F132" s="26" t="s">
        <v>27</v>
      </c>
      <c r="G132" s="26" t="s">
        <v>615</v>
      </c>
      <c r="H132" s="26" t="s">
        <v>29</v>
      </c>
      <c r="I132" s="26" t="s">
        <v>30</v>
      </c>
      <c r="J132" s="26" t="s">
        <v>31</v>
      </c>
      <c r="K132" s="26" t="s">
        <v>32</v>
      </c>
      <c r="L132" s="26" t="s">
        <v>33</v>
      </c>
      <c r="M132" s="26" t="s">
        <v>34</v>
      </c>
      <c r="N132" s="26" t="s">
        <v>35</v>
      </c>
      <c r="O132" s="26" t="s">
        <v>36</v>
      </c>
      <c r="P132" s="26" t="s">
        <v>37</v>
      </c>
      <c r="Q132" s="26" t="s">
        <v>1139</v>
      </c>
      <c r="R132" s="26" t="s">
        <v>1140</v>
      </c>
      <c r="S132" s="26" t="s">
        <v>1174</v>
      </c>
    </row>
    <row r="133" spans="1:21">
      <c r="A133" s="136"/>
      <c r="B133" s="108" t="s">
        <v>616</v>
      </c>
      <c r="C133" s="344" t="s">
        <v>617</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U133" s="373"/>
    </row>
    <row r="134" spans="1:21">
      <c r="A134" s="136"/>
      <c r="B134" s="107" t="s">
        <v>618</v>
      </c>
      <c r="C134" s="292" t="s">
        <v>619</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U134" s="373"/>
    </row>
    <row r="135" spans="1:21">
      <c r="A135" s="136"/>
      <c r="B135" s="108" t="s">
        <v>431</v>
      </c>
      <c r="C135" s="56" t="s">
        <v>620</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U135" s="373"/>
    </row>
    <row r="136" spans="1:21" ht="26.4">
      <c r="A136" s="136"/>
      <c r="B136" s="163" t="s">
        <v>621</v>
      </c>
      <c r="C136" s="163" t="s">
        <v>622</v>
      </c>
      <c r="D136" s="37"/>
      <c r="E136" s="37"/>
      <c r="F136" s="37"/>
      <c r="G136" s="37"/>
      <c r="H136" s="38"/>
      <c r="I136" s="37"/>
      <c r="J136" s="37"/>
      <c r="K136" s="37"/>
      <c r="L136" s="37"/>
      <c r="M136" s="38"/>
      <c r="N136" s="37"/>
      <c r="O136" s="37"/>
      <c r="P136" s="37"/>
      <c r="Q136" s="37"/>
      <c r="R136" s="38"/>
      <c r="S136" s="37"/>
    </row>
    <row r="137" spans="1:21">
      <c r="A137" s="136"/>
      <c r="B137" s="107" t="s">
        <v>623</v>
      </c>
      <c r="C137" s="55" t="s">
        <v>396</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U137" s="373"/>
    </row>
    <row r="138" spans="1:21">
      <c r="A138" s="136"/>
      <c r="B138" s="107" t="s">
        <v>624</v>
      </c>
      <c r="C138" s="55" t="s">
        <v>625</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U138" s="373"/>
    </row>
    <row r="139" spans="1:21">
      <c r="A139" s="136"/>
      <c r="B139" s="107" t="s">
        <v>626</v>
      </c>
      <c r="C139" s="55" t="s">
        <v>627</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U139" s="373"/>
    </row>
    <row r="140" spans="1:21">
      <c r="A140" s="136"/>
      <c r="B140" s="107" t="s">
        <v>628</v>
      </c>
      <c r="C140" s="55" t="s">
        <v>629</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row>
    <row r="141" spans="1:21">
      <c r="A141" s="136"/>
      <c r="B141" s="107" t="s">
        <v>630</v>
      </c>
      <c r="C141" s="55" t="s">
        <v>631</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U141" s="373"/>
    </row>
    <row r="142" spans="1:21">
      <c r="A142" s="136"/>
      <c r="B142" s="107" t="s">
        <v>632</v>
      </c>
      <c r="C142" s="55" t="s">
        <v>633</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U142" s="373"/>
    </row>
    <row r="143" spans="1:21">
      <c r="A143" s="136"/>
      <c r="B143" s="107" t="s">
        <v>634</v>
      </c>
      <c r="C143" s="55" t="s">
        <v>635</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U143" s="373"/>
    </row>
    <row r="144" spans="1:21">
      <c r="A144" s="136"/>
      <c r="B144" s="107" t="s">
        <v>636</v>
      </c>
      <c r="C144" s="55" t="s">
        <v>637</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U144" s="373"/>
    </row>
    <row r="145" spans="1:25" ht="26.4">
      <c r="A145" s="136"/>
      <c r="B145" s="155" t="s">
        <v>638</v>
      </c>
      <c r="C145" s="164" t="s">
        <v>60</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U145" s="373"/>
      <c r="V145" s="373"/>
      <c r="W145" s="373"/>
      <c r="X145" s="373"/>
      <c r="Y145" s="373"/>
    </row>
    <row r="146" spans="1:25">
      <c r="A146" s="136"/>
      <c r="B146" s="108" t="s">
        <v>639</v>
      </c>
      <c r="C146" s="56" t="s">
        <v>640</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U146" s="373"/>
    </row>
    <row r="147" spans="1:25">
      <c r="A147" s="136"/>
      <c r="B147" s="165" t="s">
        <v>641</v>
      </c>
      <c r="C147" s="166" t="s">
        <v>642</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U147" s="373"/>
    </row>
    <row r="148" spans="1:25">
      <c r="A148" s="136"/>
      <c r="B148" s="165" t="s">
        <v>643</v>
      </c>
      <c r="C148" s="166" t="s">
        <v>644</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U148" s="373"/>
    </row>
    <row r="149" spans="1:25">
      <c r="A149" s="136"/>
      <c r="B149" s="165" t="s">
        <v>645</v>
      </c>
      <c r="C149" s="166" t="s">
        <v>646</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U149" s="373"/>
    </row>
    <row r="150" spans="1:25" ht="26.4">
      <c r="A150" s="136"/>
      <c r="B150" s="165" t="s">
        <v>647</v>
      </c>
      <c r="C150" s="166" t="s">
        <v>648</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U150" s="373"/>
    </row>
    <row r="151" spans="1:25" ht="24" customHeight="1">
      <c r="A151" s="136"/>
      <c r="B151" s="108" t="s">
        <v>649</v>
      </c>
      <c r="C151" s="56" t="s">
        <v>650</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U151" s="373"/>
      <c r="V151" s="373"/>
      <c r="W151" s="373"/>
      <c r="X151" s="373"/>
      <c r="Y151" s="373"/>
    </row>
    <row r="152" spans="1:25">
      <c r="A152" s="136"/>
      <c r="B152" s="107" t="s">
        <v>651</v>
      </c>
      <c r="C152" s="55" t="s">
        <v>652</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U152" s="373"/>
    </row>
    <row r="153" spans="1:25">
      <c r="A153" s="136"/>
      <c r="B153" s="107" t="s">
        <v>653</v>
      </c>
      <c r="C153" s="55" t="s">
        <v>654</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U153" s="373"/>
    </row>
    <row r="154" spans="1:25">
      <c r="A154" s="136"/>
      <c r="B154" s="107" t="s">
        <v>655</v>
      </c>
      <c r="C154" s="55" t="s">
        <v>656</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U154" s="373"/>
    </row>
    <row r="155" spans="1:25">
      <c r="A155" s="136"/>
      <c r="B155" s="107" t="s">
        <v>657</v>
      </c>
      <c r="C155" s="55" t="s">
        <v>658</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U155" s="373"/>
    </row>
    <row r="156" spans="1:25">
      <c r="A156" s="136"/>
      <c r="B156" s="107" t="s">
        <v>659</v>
      </c>
      <c r="C156" s="55" t="s">
        <v>660</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U156" s="373"/>
    </row>
    <row r="157" spans="1:25">
      <c r="A157" s="136"/>
      <c r="B157" s="158" t="s">
        <v>661</v>
      </c>
      <c r="C157" s="157" t="s">
        <v>662</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U157" s="373"/>
    </row>
    <row r="158" spans="1:25">
      <c r="A158" s="136"/>
      <c r="B158" s="107" t="s">
        <v>663</v>
      </c>
      <c r="C158" s="55" t="s">
        <v>664</v>
      </c>
      <c r="D158" s="35">
        <v>3792.5026330000001</v>
      </c>
      <c r="E158" s="375">
        <v>7660</v>
      </c>
      <c r="F158" s="375">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U158" s="373"/>
    </row>
    <row r="159" spans="1:25" s="289" customFormat="1" ht="22.2" customHeight="1">
      <c r="A159" s="451"/>
      <c r="B159" s="161" t="s">
        <v>665</v>
      </c>
      <c r="C159" s="162" t="s">
        <v>666</v>
      </c>
      <c r="D159" s="37">
        <v>-126401.46509200001</v>
      </c>
      <c r="E159" s="376">
        <v>-145346</v>
      </c>
      <c r="F159" s="376">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U159" s="452"/>
    </row>
    <row r="160" spans="1:25">
      <c r="A160" s="136"/>
      <c r="B160" s="107" t="s">
        <v>667</v>
      </c>
      <c r="C160" s="55" t="s">
        <v>668</v>
      </c>
      <c r="D160" s="35">
        <v>0</v>
      </c>
      <c r="E160" s="375">
        <v>0</v>
      </c>
      <c r="F160" s="375">
        <v>0</v>
      </c>
      <c r="G160" s="35">
        <v>0</v>
      </c>
      <c r="H160" s="50">
        <v>0</v>
      </c>
      <c r="I160" s="35">
        <v>0</v>
      </c>
      <c r="J160" s="35">
        <v>0</v>
      </c>
      <c r="K160" s="35">
        <v>0</v>
      </c>
      <c r="L160" s="35">
        <v>0</v>
      </c>
      <c r="M160" s="36">
        <v>0</v>
      </c>
      <c r="N160" s="35">
        <v>0</v>
      </c>
      <c r="O160" s="35">
        <v>0</v>
      </c>
      <c r="P160" s="35">
        <v>0</v>
      </c>
      <c r="Q160" s="35">
        <v>0</v>
      </c>
      <c r="R160" s="36">
        <v>0</v>
      </c>
      <c r="S160" s="35">
        <v>0</v>
      </c>
      <c r="U160" s="373"/>
    </row>
    <row r="161" spans="1:21">
      <c r="A161" s="136"/>
      <c r="B161" s="107" t="s">
        <v>669</v>
      </c>
      <c r="C161" s="55" t="s">
        <v>670</v>
      </c>
      <c r="D161" s="35">
        <v>-3.7420949999999999</v>
      </c>
      <c r="E161" s="375">
        <v>0</v>
      </c>
      <c r="F161" s="375">
        <v>0</v>
      </c>
      <c r="G161" s="35">
        <v>4</v>
      </c>
      <c r="H161" s="50">
        <v>0.49454999999999999</v>
      </c>
      <c r="I161" s="35">
        <v>0</v>
      </c>
      <c r="J161" s="35">
        <v>-279735</v>
      </c>
      <c r="K161" s="35">
        <v>0</v>
      </c>
      <c r="L161" s="35">
        <v>0</v>
      </c>
      <c r="M161" s="36">
        <v>-279735</v>
      </c>
      <c r="N161" s="35">
        <v>0</v>
      </c>
      <c r="O161" s="35">
        <v>0</v>
      </c>
      <c r="P161" s="35">
        <v>0</v>
      </c>
      <c r="Q161" s="35">
        <v>0</v>
      </c>
      <c r="R161" s="36">
        <v>0</v>
      </c>
      <c r="S161" s="35">
        <v>0</v>
      </c>
      <c r="U161" s="373"/>
    </row>
    <row r="162" spans="1:21">
      <c r="A162" s="136"/>
      <c r="B162" s="107" t="s">
        <v>671</v>
      </c>
      <c r="C162" s="55" t="s">
        <v>672</v>
      </c>
      <c r="D162" s="35">
        <v>668078.38177400001</v>
      </c>
      <c r="E162" s="375">
        <v>289100</v>
      </c>
      <c r="F162" s="375">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U162" s="373"/>
    </row>
    <row r="163" spans="1:21">
      <c r="A163" s="136"/>
      <c r="B163" s="107" t="s">
        <v>673</v>
      </c>
      <c r="C163" s="55" t="s">
        <v>674</v>
      </c>
      <c r="D163" s="35">
        <v>-429635.95900199999</v>
      </c>
      <c r="E163" s="375">
        <v>-238757</v>
      </c>
      <c r="F163" s="375">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U163" s="373"/>
    </row>
    <row r="164" spans="1:21" s="446" customFormat="1">
      <c r="A164" s="453"/>
      <c r="B164" s="107" t="s">
        <v>675</v>
      </c>
      <c r="C164" s="55" t="s">
        <v>676</v>
      </c>
      <c r="D164" s="35">
        <v>-1617.4750120000001</v>
      </c>
      <c r="E164" s="375">
        <v>562</v>
      </c>
      <c r="F164" s="375">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U164" s="454"/>
    </row>
    <row r="165" spans="1:21" s="446" customFormat="1">
      <c r="A165" s="453"/>
      <c r="B165" s="107" t="s">
        <v>677</v>
      </c>
      <c r="C165" s="55" t="s">
        <v>678</v>
      </c>
      <c r="D165" s="35">
        <v>-1.6480939999999999</v>
      </c>
      <c r="E165" s="375">
        <v>-2</v>
      </c>
      <c r="F165" s="375">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U165" s="454"/>
    </row>
    <row r="166" spans="1:21">
      <c r="A166" s="136"/>
      <c r="B166" s="107" t="s">
        <v>679</v>
      </c>
      <c r="C166" s="55" t="s">
        <v>680</v>
      </c>
      <c r="D166" s="35">
        <v>-0.51290599999999997</v>
      </c>
      <c r="E166" s="375">
        <v>-280</v>
      </c>
      <c r="F166" s="375">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U166" s="373"/>
    </row>
    <row r="167" spans="1:21" ht="25.5" customHeight="1">
      <c r="A167" s="136"/>
      <c r="B167" s="107" t="s">
        <v>681</v>
      </c>
      <c r="C167" s="55" t="s">
        <v>682</v>
      </c>
      <c r="D167" s="35">
        <v>0</v>
      </c>
      <c r="E167" s="375">
        <v>0</v>
      </c>
      <c r="F167" s="375">
        <v>0</v>
      </c>
      <c r="G167" s="35">
        <v>0</v>
      </c>
      <c r="H167" s="50">
        <v>0</v>
      </c>
      <c r="I167" s="35">
        <v>0</v>
      </c>
      <c r="J167" s="35">
        <v>0</v>
      </c>
      <c r="K167" s="35">
        <v>0</v>
      </c>
      <c r="L167" s="35">
        <v>0</v>
      </c>
      <c r="M167" s="36">
        <v>0</v>
      </c>
      <c r="N167" s="35">
        <v>0</v>
      </c>
      <c r="O167" s="35">
        <v>18</v>
      </c>
      <c r="P167" s="35">
        <v>0</v>
      </c>
      <c r="Q167" s="35">
        <v>0</v>
      </c>
      <c r="R167" s="36">
        <v>18</v>
      </c>
      <c r="S167" s="35">
        <v>0</v>
      </c>
      <c r="U167" s="373"/>
    </row>
    <row r="168" spans="1:21" ht="25.5" customHeight="1">
      <c r="A168" s="136"/>
      <c r="B168" s="107" t="s">
        <v>683</v>
      </c>
      <c r="C168" s="55" t="s">
        <v>684</v>
      </c>
      <c r="D168" s="35">
        <v>16576.435390999999</v>
      </c>
      <c r="E168" s="375">
        <v>0</v>
      </c>
      <c r="F168" s="375">
        <v>0</v>
      </c>
      <c r="G168" s="35">
        <v>0</v>
      </c>
      <c r="H168" s="50">
        <v>16576.435390999999</v>
      </c>
      <c r="I168" s="35">
        <v>0</v>
      </c>
      <c r="J168" s="35">
        <v>0</v>
      </c>
      <c r="K168" s="35">
        <v>0</v>
      </c>
      <c r="L168" s="35">
        <v>0</v>
      </c>
      <c r="M168" s="36">
        <v>0</v>
      </c>
      <c r="N168" s="35">
        <v>0</v>
      </c>
      <c r="O168" s="35">
        <v>0</v>
      </c>
      <c r="P168" s="35">
        <v>0</v>
      </c>
      <c r="Q168" s="35">
        <v>0</v>
      </c>
      <c r="R168" s="36">
        <v>0</v>
      </c>
      <c r="S168" s="35">
        <v>0</v>
      </c>
      <c r="U168" s="373"/>
    </row>
    <row r="169" spans="1:21" ht="25.5" customHeight="1">
      <c r="A169" s="136"/>
      <c r="B169" s="107" t="s">
        <v>685</v>
      </c>
      <c r="C169" s="55" t="s">
        <v>686</v>
      </c>
      <c r="D169" s="35">
        <v>3.3586999999999999E-2</v>
      </c>
      <c r="E169" s="375">
        <v>0</v>
      </c>
      <c r="F169" s="375">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U169" s="373"/>
    </row>
    <row r="170" spans="1:21" s="289" customFormat="1" ht="26.25" customHeight="1">
      <c r="A170" s="451"/>
      <c r="B170" s="108" t="s">
        <v>687</v>
      </c>
      <c r="C170" s="449" t="s">
        <v>688</v>
      </c>
      <c r="D170" s="37">
        <v>253393.51364300004</v>
      </c>
      <c r="E170" s="376">
        <v>50623</v>
      </c>
      <c r="F170" s="376">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U170" s="452"/>
    </row>
    <row r="171" spans="1:21" s="446" customFormat="1" ht="26.4">
      <c r="A171" s="453"/>
      <c r="B171" s="107" t="s">
        <v>689</v>
      </c>
      <c r="C171" s="55" t="s">
        <v>690</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U171" s="454"/>
    </row>
    <row r="172" spans="1:21" s="289" customFormat="1" ht="22.5" customHeight="1">
      <c r="A172" s="451"/>
      <c r="B172" s="108" t="s">
        <v>691</v>
      </c>
      <c r="C172" s="449" t="s">
        <v>692</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U172" s="452"/>
    </row>
    <row r="173" spans="1:21" ht="29.1" customHeight="1">
      <c r="A173" s="136"/>
      <c r="B173" s="108" t="s">
        <v>693</v>
      </c>
      <c r="C173" s="56" t="s">
        <v>694</v>
      </c>
      <c r="D173" s="184"/>
      <c r="E173" s="184"/>
      <c r="F173" s="184"/>
      <c r="G173" s="184"/>
      <c r="H173" s="174"/>
      <c r="I173" s="184"/>
      <c r="J173" s="184"/>
      <c r="K173" s="184"/>
      <c r="L173" s="184"/>
      <c r="M173" s="174"/>
      <c r="N173" s="184"/>
      <c r="O173" s="184"/>
      <c r="P173" s="184"/>
      <c r="Q173" s="184"/>
      <c r="R173" s="174"/>
      <c r="S173" s="184"/>
      <c r="U173" s="373"/>
    </row>
    <row r="174" spans="1:21">
      <c r="A174" s="136"/>
      <c r="B174" s="107" t="s">
        <v>695</v>
      </c>
      <c r="C174" s="107" t="s">
        <v>696</v>
      </c>
      <c r="D174" s="184"/>
      <c r="E174" s="184"/>
      <c r="F174" s="184"/>
      <c r="G174" s="184"/>
      <c r="H174" s="174"/>
      <c r="I174" s="184"/>
      <c r="J174" s="184"/>
      <c r="K174" s="184"/>
      <c r="L174" s="184"/>
      <c r="M174" s="174"/>
      <c r="N174" s="184"/>
      <c r="O174" s="184"/>
      <c r="P174" s="184"/>
      <c r="Q174" s="184"/>
      <c r="R174" s="174"/>
      <c r="S174" s="184"/>
      <c r="U174" s="373"/>
    </row>
    <row r="175" spans="1:21">
      <c r="A175" s="136"/>
      <c r="B175" s="178" t="s">
        <v>697</v>
      </c>
      <c r="C175" s="119" t="s">
        <v>698</v>
      </c>
      <c r="D175" s="184"/>
      <c r="E175" s="184"/>
      <c r="F175" s="184"/>
      <c r="G175" s="184"/>
      <c r="H175" s="174"/>
      <c r="I175" s="184"/>
      <c r="J175" s="184"/>
      <c r="K175" s="184"/>
      <c r="L175" s="184"/>
      <c r="M175" s="174"/>
      <c r="N175" s="184"/>
      <c r="O175" s="184"/>
      <c r="P175" s="184"/>
      <c r="Q175" s="184"/>
      <c r="R175" s="174"/>
      <c r="S175" s="184"/>
      <c r="U175" s="373"/>
    </row>
    <row r="176" spans="1:21">
      <c r="A176" s="136"/>
      <c r="B176" s="178" t="s">
        <v>699</v>
      </c>
      <c r="C176" s="119" t="s">
        <v>700</v>
      </c>
      <c r="D176" s="184"/>
      <c r="E176" s="184"/>
      <c r="F176" s="184"/>
      <c r="G176" s="184"/>
      <c r="H176" s="174"/>
      <c r="I176" s="184"/>
      <c r="J176" s="184"/>
      <c r="K176" s="184"/>
      <c r="L176" s="184"/>
      <c r="M176" s="174"/>
      <c r="N176" s="184"/>
      <c r="O176" s="184"/>
      <c r="P176" s="184"/>
      <c r="Q176" s="184"/>
      <c r="R176" s="174"/>
      <c r="S176" s="184"/>
      <c r="U176" s="373"/>
    </row>
    <row r="177" spans="1:21" ht="28.5" customHeight="1">
      <c r="A177" s="136"/>
      <c r="B177" s="108" t="s">
        <v>701</v>
      </c>
      <c r="C177" s="56" t="s">
        <v>702</v>
      </c>
      <c r="D177" s="184"/>
      <c r="E177" s="184"/>
      <c r="F177" s="184"/>
      <c r="G177" s="184"/>
      <c r="H177" s="174"/>
      <c r="I177" s="184"/>
      <c r="J177" s="184"/>
      <c r="K177" s="184"/>
      <c r="L177" s="184"/>
      <c r="M177" s="174"/>
      <c r="N177" s="184"/>
      <c r="O177" s="184"/>
      <c r="P177" s="184"/>
      <c r="Q177" s="184"/>
      <c r="R177" s="174"/>
      <c r="S177" s="184"/>
      <c r="U177" s="373"/>
    </row>
    <row r="178" spans="1:21">
      <c r="A178" s="136"/>
      <c r="B178" s="158" t="s">
        <v>703</v>
      </c>
      <c r="C178" s="157" t="s">
        <v>696</v>
      </c>
      <c r="D178" s="184"/>
      <c r="E178" s="184"/>
      <c r="F178" s="184"/>
      <c r="G178" s="184"/>
      <c r="H178" s="174"/>
      <c r="I178" s="184"/>
      <c r="J178" s="184"/>
      <c r="K178" s="184"/>
      <c r="L178" s="184"/>
      <c r="M178" s="174"/>
      <c r="N178" s="184"/>
      <c r="O178" s="184"/>
      <c r="P178" s="184"/>
      <c r="Q178" s="184"/>
      <c r="R178" s="174"/>
      <c r="S178" s="184"/>
      <c r="U178" s="373"/>
    </row>
    <row r="179" spans="1:21">
      <c r="A179" s="136"/>
      <c r="B179" s="178" t="s">
        <v>697</v>
      </c>
      <c r="C179" s="75" t="s">
        <v>704</v>
      </c>
      <c r="D179" s="184"/>
      <c r="E179" s="184"/>
      <c r="F179" s="184"/>
      <c r="G179" s="184"/>
      <c r="H179" s="174"/>
      <c r="I179" s="184"/>
      <c r="J179" s="184"/>
      <c r="K179" s="184"/>
      <c r="L179" s="184"/>
      <c r="M179" s="174"/>
      <c r="N179" s="184"/>
      <c r="O179" s="184"/>
      <c r="P179" s="184"/>
      <c r="Q179" s="184"/>
      <c r="R179" s="174"/>
      <c r="S179" s="184"/>
      <c r="U179" s="373"/>
    </row>
    <row r="180" spans="1:21">
      <c r="A180" s="133"/>
      <c r="B180" s="178" t="s">
        <v>699</v>
      </c>
      <c r="C180" s="75" t="s">
        <v>705</v>
      </c>
      <c r="D180" s="184"/>
      <c r="E180" s="184"/>
      <c r="F180" s="184"/>
      <c r="G180" s="184"/>
      <c r="H180" s="174"/>
      <c r="I180" s="184"/>
      <c r="J180" s="184"/>
      <c r="K180" s="184"/>
      <c r="L180" s="184"/>
      <c r="M180" s="174"/>
      <c r="N180" s="184"/>
      <c r="O180" s="184"/>
      <c r="P180" s="184"/>
      <c r="Q180" s="184"/>
      <c r="R180" s="174"/>
      <c r="S180" s="184"/>
      <c r="U180" s="373"/>
    </row>
    <row r="181" spans="1:21" ht="24.9" customHeight="1">
      <c r="A181" s="289"/>
      <c r="B181" s="108" t="s">
        <v>693</v>
      </c>
      <c r="C181" s="56" t="s">
        <v>694</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U181" s="373"/>
    </row>
    <row r="182" spans="1:21" ht="25.5" customHeight="1">
      <c r="A182" s="289"/>
      <c r="B182" s="108" t="s">
        <v>706</v>
      </c>
      <c r="C182" s="56" t="s">
        <v>702</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U182" s="373"/>
    </row>
    <row r="183" spans="1:21" ht="26.4">
      <c r="B183" s="107" t="s">
        <v>707</v>
      </c>
      <c r="C183" s="107" t="s">
        <v>708</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U183" s="373"/>
    </row>
    <row r="184" spans="1:21" ht="26.4">
      <c r="B184" s="364" t="s">
        <v>709</v>
      </c>
      <c r="C184" s="364" t="s">
        <v>710</v>
      </c>
      <c r="D184" s="360">
        <v>748</v>
      </c>
      <c r="E184" s="360">
        <v>6357</v>
      </c>
      <c r="F184" s="360">
        <v>-5574</v>
      </c>
      <c r="G184" s="49">
        <v>-1531</v>
      </c>
      <c r="H184" s="36">
        <v>0</v>
      </c>
      <c r="I184" s="360">
        <v>0</v>
      </c>
      <c r="J184" s="360">
        <v>0</v>
      </c>
      <c r="K184" s="360">
        <v>0</v>
      </c>
      <c r="L184" s="35">
        <v>0</v>
      </c>
      <c r="M184" s="36">
        <v>0</v>
      </c>
      <c r="N184" s="35">
        <v>0</v>
      </c>
      <c r="O184" s="35">
        <v>0</v>
      </c>
      <c r="P184" s="35">
        <v>0</v>
      </c>
      <c r="Q184" s="35">
        <v>0</v>
      </c>
      <c r="R184" s="36">
        <v>0</v>
      </c>
      <c r="S184" s="35">
        <v>0</v>
      </c>
      <c r="U184" s="373"/>
    </row>
    <row r="185" spans="1:21">
      <c r="B185" s="107" t="s">
        <v>711</v>
      </c>
      <c r="C185" s="107" t="s">
        <v>712</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U185" s="373"/>
    </row>
    <row r="186" spans="1:21">
      <c r="B186" s="108" t="s">
        <v>691</v>
      </c>
      <c r="C186" s="56" t="s">
        <v>692</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U186" s="373"/>
    </row>
    <row r="187" spans="1:21">
      <c r="B187" s="106"/>
      <c r="C187" s="53"/>
    </row>
  </sheetData>
  <pageMargins left="0.7" right="0.7" top="0.75" bottom="0.75" header="0.3" footer="0.3"/>
  <pageSetup paperSize="9" scale="41" fitToHeight="3" orientation="landscape" r:id="rId1"/>
  <headerFooter>
    <oddHeader>&amp;CFinancial statem. 2015-2020 HUF</oddHeader>
  </headerFooter>
  <rowBreaks count="2" manualBreakCount="2">
    <brk id="75" max="18" man="1"/>
    <brk id="131" max="18"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2:Y172"/>
  <sheetViews>
    <sheetView view="pageBreakPreview" zoomScale="85" zoomScaleNormal="75" zoomScaleSheetLayoutView="85" workbookViewId="0">
      <pane xSplit="3" ySplit="2" topLeftCell="O3" activePane="bottomRight" state="frozen"/>
      <selection pane="topRight" activeCell="I19" sqref="I19"/>
      <selection pane="bottomLeft" activeCell="I19" sqref="I19"/>
      <selection pane="bottomRight" activeCell="V5" sqref="V5"/>
    </sheetView>
  </sheetViews>
  <sheetFormatPr defaultRowHeight="14.4"/>
  <cols>
    <col min="1" max="1" width="5" customWidth="1"/>
    <col min="2" max="2" width="74.44140625" hidden="1" customWidth="1"/>
    <col min="3" max="3" width="52.109375" customWidth="1"/>
    <col min="4" max="5" width="12.88671875" bestFit="1" customWidth="1"/>
    <col min="6" max="6" width="13.5546875" customWidth="1"/>
    <col min="7" max="7" width="12.5546875" customWidth="1"/>
    <col min="8" max="8" width="13.44140625" customWidth="1"/>
    <col min="9" max="9" width="13.109375" customWidth="1"/>
    <col min="10" max="10" width="13.44140625" customWidth="1"/>
    <col min="11" max="11" width="15.44140625" customWidth="1"/>
    <col min="12" max="12" width="10.109375" bestFit="1" customWidth="1"/>
    <col min="13" max="13" width="13.88671875" customWidth="1"/>
    <col min="14" max="17" width="10.109375" bestFit="1" customWidth="1"/>
    <col min="18" max="18" width="13.88671875" customWidth="1"/>
    <col min="19" max="19" width="10.109375" bestFit="1" customWidth="1"/>
  </cols>
  <sheetData>
    <row r="2" spans="1:24" ht="26.4">
      <c r="A2" s="136" t="s">
        <v>22</v>
      </c>
      <c r="B2" s="103" t="s">
        <v>713</v>
      </c>
      <c r="C2" s="22" t="s">
        <v>714</v>
      </c>
      <c r="D2" s="26" t="s">
        <v>25</v>
      </c>
      <c r="E2" s="26" t="s">
        <v>26</v>
      </c>
      <c r="F2" s="26" t="s">
        <v>27</v>
      </c>
      <c r="G2" s="26" t="s">
        <v>28</v>
      </c>
      <c r="H2" s="26" t="s">
        <v>29</v>
      </c>
      <c r="I2" s="26" t="s">
        <v>30</v>
      </c>
      <c r="J2" s="26" t="s">
        <v>31</v>
      </c>
      <c r="K2" s="26" t="s">
        <v>32</v>
      </c>
      <c r="L2" s="26" t="s">
        <v>33</v>
      </c>
      <c r="M2" s="26" t="s">
        <v>34</v>
      </c>
      <c r="N2" s="26" t="s">
        <v>35</v>
      </c>
      <c r="O2" s="26" t="s">
        <v>36</v>
      </c>
      <c r="P2" s="26" t="s">
        <v>37</v>
      </c>
      <c r="Q2" s="404" t="s">
        <v>1139</v>
      </c>
      <c r="R2" s="404" t="s">
        <v>1140</v>
      </c>
      <c r="S2" s="26" t="s">
        <v>1174</v>
      </c>
      <c r="T2" s="448"/>
    </row>
    <row r="3" spans="1:24">
      <c r="A3" s="136"/>
      <c r="B3" s="104" t="s">
        <v>379</v>
      </c>
      <c r="C3" s="51" t="s">
        <v>380</v>
      </c>
      <c r="D3" s="375">
        <v>5816.3815249067775</v>
      </c>
      <c r="E3" s="375">
        <v>6809</v>
      </c>
      <c r="F3" s="375">
        <v>7151</v>
      </c>
      <c r="G3" s="375">
        <v>6555</v>
      </c>
      <c r="H3" s="36">
        <v>26331.219299966775</v>
      </c>
      <c r="I3" s="35">
        <v>5653.0032378826199</v>
      </c>
      <c r="J3" s="35">
        <v>5725</v>
      </c>
      <c r="K3" s="35">
        <v>7271</v>
      </c>
      <c r="L3" s="375">
        <v>6568</v>
      </c>
      <c r="M3" s="36">
        <v>25217</v>
      </c>
      <c r="N3" s="375">
        <v>5718.3411679772398</v>
      </c>
      <c r="O3" s="375">
        <v>6524</v>
      </c>
      <c r="P3" s="375">
        <v>6863</v>
      </c>
      <c r="Q3" s="417">
        <v>6022</v>
      </c>
      <c r="R3" s="36">
        <v>25127.095348516901</v>
      </c>
      <c r="S3" s="375">
        <v>5645.9094325767301</v>
      </c>
      <c r="U3" s="373"/>
      <c r="V3" s="373"/>
      <c r="X3" s="373"/>
    </row>
    <row r="4" spans="1:24">
      <c r="A4" s="136"/>
      <c r="B4" s="104" t="s">
        <v>381</v>
      </c>
      <c r="C4" s="51" t="s">
        <v>382</v>
      </c>
      <c r="D4" s="375">
        <v>15.046663784840399</v>
      </c>
      <c r="E4" s="375">
        <v>11</v>
      </c>
      <c r="F4" s="375">
        <v>29</v>
      </c>
      <c r="G4" s="375">
        <v>58</v>
      </c>
      <c r="H4" s="36">
        <v>112.50981375739497</v>
      </c>
      <c r="I4" s="35">
        <v>49.462895588193902</v>
      </c>
      <c r="J4" s="35">
        <v>93</v>
      </c>
      <c r="K4" s="35">
        <v>-31</v>
      </c>
      <c r="L4" s="375">
        <v>52</v>
      </c>
      <c r="M4" s="36">
        <v>163</v>
      </c>
      <c r="N4" s="375">
        <v>80.891359421095402</v>
      </c>
      <c r="O4" s="375">
        <v>30</v>
      </c>
      <c r="P4" s="375">
        <v>31</v>
      </c>
      <c r="Q4" s="417">
        <v>48</v>
      </c>
      <c r="R4" s="36">
        <v>190</v>
      </c>
      <c r="S4" s="375">
        <v>60.8333657252088</v>
      </c>
      <c r="U4" s="373"/>
      <c r="V4" s="373"/>
      <c r="X4" s="373"/>
    </row>
    <row r="5" spans="1:24">
      <c r="A5" s="136"/>
      <c r="B5" s="105" t="s">
        <v>383</v>
      </c>
      <c r="C5" s="52" t="s">
        <v>384</v>
      </c>
      <c r="D5" s="376">
        <v>5831.4281886916178</v>
      </c>
      <c r="E5" s="376">
        <v>6820</v>
      </c>
      <c r="F5" s="376">
        <v>7180</v>
      </c>
      <c r="G5" s="376">
        <v>6613</v>
      </c>
      <c r="H5" s="38">
        <v>26443.72911372417</v>
      </c>
      <c r="I5" s="37">
        <v>5702.4661334708098</v>
      </c>
      <c r="J5" s="37">
        <v>5818</v>
      </c>
      <c r="K5" s="37">
        <v>7240</v>
      </c>
      <c r="L5" s="376">
        <v>6620</v>
      </c>
      <c r="M5" s="38">
        <v>25380</v>
      </c>
      <c r="N5" s="376">
        <v>5799.2325273983297</v>
      </c>
      <c r="O5" s="376">
        <v>6554</v>
      </c>
      <c r="P5" s="376">
        <v>6894</v>
      </c>
      <c r="Q5" s="418">
        <v>6070</v>
      </c>
      <c r="R5" s="38">
        <v>25317.105314482898</v>
      </c>
      <c r="S5" s="376">
        <v>5706.7427983019397</v>
      </c>
      <c r="U5" s="373"/>
      <c r="V5" s="373"/>
      <c r="X5" s="373"/>
    </row>
    <row r="6" spans="1:24">
      <c r="A6" s="136"/>
      <c r="B6" s="107" t="s">
        <v>385</v>
      </c>
      <c r="C6" s="55" t="s">
        <v>386</v>
      </c>
      <c r="D6" s="375">
        <v>2765.6718416533799</v>
      </c>
      <c r="E6" s="375">
        <v>3280</v>
      </c>
      <c r="F6" s="375">
        <v>3529</v>
      </c>
      <c r="G6" s="375">
        <v>2526</v>
      </c>
      <c r="H6" s="36">
        <v>12100.5444621264</v>
      </c>
      <c r="I6" s="35">
        <v>2192.9644471687002</v>
      </c>
      <c r="J6" s="35">
        <v>2478</v>
      </c>
      <c r="K6" s="35">
        <v>3082</v>
      </c>
      <c r="L6" s="375">
        <v>2670</v>
      </c>
      <c r="M6" s="36">
        <v>10423</v>
      </c>
      <c r="N6" s="375">
        <v>2281.85077556941</v>
      </c>
      <c r="O6" s="375">
        <v>2380</v>
      </c>
      <c r="P6" s="375">
        <v>2908</v>
      </c>
      <c r="Q6" s="417">
        <v>2343</v>
      </c>
      <c r="R6" s="36">
        <v>9913</v>
      </c>
      <c r="S6" s="375">
        <v>2671.1317993857301</v>
      </c>
      <c r="U6" s="373"/>
      <c r="V6" s="373"/>
      <c r="X6" s="373"/>
    </row>
    <row r="7" spans="1:24">
      <c r="A7" s="136"/>
      <c r="B7" s="107" t="s">
        <v>387</v>
      </c>
      <c r="C7" s="55" t="s">
        <v>388</v>
      </c>
      <c r="D7" s="375">
        <v>218.80582169224084</v>
      </c>
      <c r="E7" s="375">
        <v>255</v>
      </c>
      <c r="F7" s="375">
        <v>283</v>
      </c>
      <c r="G7" s="375">
        <v>296</v>
      </c>
      <c r="H7" s="36">
        <v>1052.8160611430601</v>
      </c>
      <c r="I7" s="35">
        <v>249.43597615407725</v>
      </c>
      <c r="J7" s="35">
        <v>282</v>
      </c>
      <c r="K7" s="35">
        <v>546</v>
      </c>
      <c r="L7" s="375">
        <v>522</v>
      </c>
      <c r="M7" s="36">
        <v>1599</v>
      </c>
      <c r="N7" s="375">
        <v>503.53932135341159</v>
      </c>
      <c r="O7" s="375">
        <v>551</v>
      </c>
      <c r="P7" s="375">
        <v>539</v>
      </c>
      <c r="Q7" s="417">
        <v>700</v>
      </c>
      <c r="R7" s="36">
        <v>2294</v>
      </c>
      <c r="S7" s="375">
        <v>500.46656664117791</v>
      </c>
      <c r="U7" s="373"/>
      <c r="V7" s="373"/>
      <c r="X7" s="373"/>
    </row>
    <row r="8" spans="1:24">
      <c r="A8" s="136"/>
      <c r="B8" s="107" t="s">
        <v>389</v>
      </c>
      <c r="C8" s="55" t="s">
        <v>390</v>
      </c>
      <c r="D8" s="375">
        <v>1494.5033908919049</v>
      </c>
      <c r="E8" s="375">
        <v>1550</v>
      </c>
      <c r="F8" s="375">
        <v>1753</v>
      </c>
      <c r="G8" s="375">
        <v>1986</v>
      </c>
      <c r="H8" s="36">
        <v>6783.6040303700729</v>
      </c>
      <c r="I8" s="35">
        <v>1804.4488142979401</v>
      </c>
      <c r="J8" s="35">
        <v>1557</v>
      </c>
      <c r="K8" s="35">
        <v>1902</v>
      </c>
      <c r="L8" s="375">
        <v>1857</v>
      </c>
      <c r="M8" s="36">
        <v>7120</v>
      </c>
      <c r="N8" s="375">
        <v>1786.75413292029</v>
      </c>
      <c r="O8" s="375">
        <v>2283</v>
      </c>
      <c r="P8" s="375">
        <v>2194</v>
      </c>
      <c r="Q8" s="417">
        <v>1681</v>
      </c>
      <c r="R8" s="36">
        <v>7945</v>
      </c>
      <c r="S8" s="375">
        <v>1215.79888441864</v>
      </c>
      <c r="U8" s="373"/>
      <c r="V8" s="373"/>
      <c r="X8" s="373"/>
    </row>
    <row r="9" spans="1:24">
      <c r="A9" s="136"/>
      <c r="B9" s="107" t="s">
        <v>391</v>
      </c>
      <c r="C9" s="75" t="s">
        <v>392</v>
      </c>
      <c r="D9" s="375">
        <v>4479.9810542375253</v>
      </c>
      <c r="E9" s="375">
        <v>5085</v>
      </c>
      <c r="F9" s="375">
        <v>5565</v>
      </c>
      <c r="G9" s="375">
        <v>4808</v>
      </c>
      <c r="H9" s="36">
        <v>19937.964553639533</v>
      </c>
      <c r="I9" s="35">
        <v>4245.8492376207178</v>
      </c>
      <c r="J9" s="35">
        <v>4317</v>
      </c>
      <c r="K9" s="35">
        <v>5530</v>
      </c>
      <c r="L9" s="375">
        <v>5049</v>
      </c>
      <c r="M9" s="36">
        <v>19142</v>
      </c>
      <c r="N9" s="375">
        <v>4573.144229843112</v>
      </c>
      <c r="O9" s="375">
        <v>5214</v>
      </c>
      <c r="P9" s="375">
        <v>5641</v>
      </c>
      <c r="Q9" s="417">
        <v>4724</v>
      </c>
      <c r="R9" s="36">
        <v>20152</v>
      </c>
      <c r="S9" s="375">
        <v>4387.3972504455478</v>
      </c>
      <c r="U9" s="373"/>
      <c r="V9" s="373"/>
      <c r="X9" s="373"/>
    </row>
    <row r="10" spans="1:24">
      <c r="A10" s="136"/>
      <c r="B10" s="107" t="s">
        <v>393</v>
      </c>
      <c r="C10" s="55" t="s">
        <v>394</v>
      </c>
      <c r="D10" s="375">
        <v>217.25365333334</v>
      </c>
      <c r="E10" s="375">
        <v>219</v>
      </c>
      <c r="F10" s="375">
        <v>201</v>
      </c>
      <c r="G10" s="375">
        <v>280</v>
      </c>
      <c r="H10" s="36">
        <v>917.429184482251</v>
      </c>
      <c r="I10" s="35">
        <v>235.65456703088799</v>
      </c>
      <c r="J10" s="35">
        <v>293</v>
      </c>
      <c r="K10" s="35">
        <v>254</v>
      </c>
      <c r="L10" s="375">
        <v>308</v>
      </c>
      <c r="M10" s="36">
        <v>1091</v>
      </c>
      <c r="N10" s="375">
        <v>270.404221084489</v>
      </c>
      <c r="O10" s="375">
        <v>308</v>
      </c>
      <c r="P10" s="375">
        <v>312</v>
      </c>
      <c r="Q10" s="417">
        <v>323</v>
      </c>
      <c r="R10" s="36">
        <v>1212.9634903352401</v>
      </c>
      <c r="S10" s="375">
        <v>304.78618767387701</v>
      </c>
      <c r="U10" s="373"/>
      <c r="V10" s="373"/>
      <c r="X10" s="373"/>
    </row>
    <row r="11" spans="1:24">
      <c r="A11" s="136"/>
      <c r="B11" s="107" t="s">
        <v>395</v>
      </c>
      <c r="C11" s="55" t="s">
        <v>396</v>
      </c>
      <c r="D11" s="375">
        <v>201.85124142167612</v>
      </c>
      <c r="E11" s="375">
        <v>300</v>
      </c>
      <c r="F11" s="375">
        <v>318</v>
      </c>
      <c r="G11" s="375">
        <v>443</v>
      </c>
      <c r="H11" s="36">
        <v>1262.8426744118699</v>
      </c>
      <c r="I11" s="35">
        <v>268.41959053967003</v>
      </c>
      <c r="J11" s="35">
        <v>264</v>
      </c>
      <c r="K11" s="35">
        <v>306</v>
      </c>
      <c r="L11" s="375">
        <v>499</v>
      </c>
      <c r="M11" s="36">
        <v>1337</v>
      </c>
      <c r="N11" s="375">
        <v>291.28457688109501</v>
      </c>
      <c r="O11" s="375">
        <v>316</v>
      </c>
      <c r="P11" s="375">
        <v>341</v>
      </c>
      <c r="Q11" s="417">
        <v>429</v>
      </c>
      <c r="R11" s="36">
        <v>1377</v>
      </c>
      <c r="S11" s="375">
        <v>337.47773400256699</v>
      </c>
      <c r="U11" s="373"/>
      <c r="V11" s="373"/>
      <c r="X11" s="373"/>
    </row>
    <row r="12" spans="1:24">
      <c r="A12" s="136"/>
      <c r="B12" s="107" t="s">
        <v>397</v>
      </c>
      <c r="C12" s="55" t="s">
        <v>398</v>
      </c>
      <c r="D12" s="375">
        <v>-146.5281199252459</v>
      </c>
      <c r="E12" s="375">
        <v>-258</v>
      </c>
      <c r="F12" s="375">
        <v>-295</v>
      </c>
      <c r="G12" s="375">
        <v>251</v>
      </c>
      <c r="H12" s="36">
        <v>-448.52768246918703</v>
      </c>
      <c r="I12" s="35">
        <v>159.88288935811701</v>
      </c>
      <c r="J12" s="35">
        <v>83</v>
      </c>
      <c r="K12" s="35">
        <v>-124</v>
      </c>
      <c r="L12" s="375">
        <v>172</v>
      </c>
      <c r="M12" s="36">
        <v>291</v>
      </c>
      <c r="N12" s="375">
        <v>-189.575746420157</v>
      </c>
      <c r="O12" s="375">
        <v>-44</v>
      </c>
      <c r="P12" s="375">
        <v>-67</v>
      </c>
      <c r="Q12" s="417">
        <v>-19</v>
      </c>
      <c r="R12" s="36">
        <v>-320</v>
      </c>
      <c r="S12" s="375">
        <v>-68.553948711170705</v>
      </c>
      <c r="U12" s="373"/>
      <c r="V12" s="373"/>
      <c r="X12" s="373"/>
    </row>
    <row r="13" spans="1:24">
      <c r="A13" s="136"/>
      <c r="B13" s="107" t="s">
        <v>399</v>
      </c>
      <c r="C13" s="55" t="s">
        <v>400</v>
      </c>
      <c r="D13" s="375">
        <v>-41.352440596487298</v>
      </c>
      <c r="E13" s="375">
        <v>-72</v>
      </c>
      <c r="F13" s="375">
        <v>-67</v>
      </c>
      <c r="G13" s="375">
        <v>-97</v>
      </c>
      <c r="H13" s="36">
        <v>-277.22598775315498</v>
      </c>
      <c r="I13" s="35">
        <v>-44.523358609799097</v>
      </c>
      <c r="J13" s="35">
        <v>-69</v>
      </c>
      <c r="K13" s="35">
        <v>-70</v>
      </c>
      <c r="L13" s="375">
        <v>-108</v>
      </c>
      <c r="M13" s="36">
        <v>-292</v>
      </c>
      <c r="N13" s="375">
        <v>-53.298849057151401</v>
      </c>
      <c r="O13" s="375">
        <v>-120</v>
      </c>
      <c r="P13" s="375">
        <v>-123</v>
      </c>
      <c r="Q13" s="417">
        <v>-131</v>
      </c>
      <c r="R13" s="36">
        <v>-427</v>
      </c>
      <c r="S13" s="375">
        <v>-53.239607519350798</v>
      </c>
      <c r="U13" s="373"/>
      <c r="V13" s="373"/>
      <c r="X13" s="373"/>
    </row>
    <row r="14" spans="1:24">
      <c r="A14" s="136"/>
      <c r="B14" s="107" t="s">
        <v>401</v>
      </c>
      <c r="C14" s="55" t="s">
        <v>402</v>
      </c>
      <c r="D14" s="375">
        <v>426.54386805917886</v>
      </c>
      <c r="E14" s="375">
        <v>539</v>
      </c>
      <c r="F14" s="375">
        <v>350</v>
      </c>
      <c r="G14" s="375">
        <v>399</v>
      </c>
      <c r="H14" s="36">
        <v>1715.3411549606799</v>
      </c>
      <c r="I14" s="35">
        <v>354.00278279910702</v>
      </c>
      <c r="J14" s="35">
        <v>724</v>
      </c>
      <c r="K14" s="35">
        <v>601</v>
      </c>
      <c r="L14" s="375">
        <v>234</v>
      </c>
      <c r="M14" s="36">
        <v>1913</v>
      </c>
      <c r="N14" s="375">
        <v>487.56565422289799</v>
      </c>
      <c r="O14" s="375">
        <v>337</v>
      </c>
      <c r="P14" s="375">
        <v>302</v>
      </c>
      <c r="Q14" s="417">
        <v>580</v>
      </c>
      <c r="R14" s="405">
        <v>1707</v>
      </c>
      <c r="S14" s="375">
        <v>317.16456113651401</v>
      </c>
      <c r="U14" s="373"/>
      <c r="V14" s="373"/>
      <c r="X14" s="373"/>
    </row>
    <row r="15" spans="1:24">
      <c r="A15" s="136"/>
      <c r="B15" s="105" t="s">
        <v>403</v>
      </c>
      <c r="C15" s="150" t="s">
        <v>404</v>
      </c>
      <c r="D15" s="376">
        <v>5137.7492565299872</v>
      </c>
      <c r="E15" s="376">
        <v>5813</v>
      </c>
      <c r="F15" s="376">
        <v>6072</v>
      </c>
      <c r="G15" s="376">
        <v>6084</v>
      </c>
      <c r="H15" s="38">
        <v>23106.823897271992</v>
      </c>
      <c r="I15" s="37">
        <v>5219.2857087387001</v>
      </c>
      <c r="J15" s="37">
        <v>5612</v>
      </c>
      <c r="K15" s="37">
        <v>6497</v>
      </c>
      <c r="L15" s="376">
        <v>6154</v>
      </c>
      <c r="M15" s="38">
        <v>23482</v>
      </c>
      <c r="N15" s="376">
        <v>5378.5240865542801</v>
      </c>
      <c r="O15" s="376">
        <v>6011</v>
      </c>
      <c r="P15" s="376">
        <v>6406</v>
      </c>
      <c r="Q15" s="418">
        <v>5906</v>
      </c>
      <c r="R15" s="406">
        <v>23702</v>
      </c>
      <c r="S15" s="376">
        <v>5224.0321770279797</v>
      </c>
      <c r="U15" s="373"/>
      <c r="V15" s="373"/>
      <c r="X15" s="373"/>
    </row>
    <row r="16" spans="1:24">
      <c r="A16" s="136"/>
      <c r="B16" s="105" t="s">
        <v>405</v>
      </c>
      <c r="C16" s="150" t="s">
        <v>406</v>
      </c>
      <c r="D16" s="376">
        <v>692.67893216163338</v>
      </c>
      <c r="E16" s="376">
        <v>1007</v>
      </c>
      <c r="F16" s="376">
        <v>1108</v>
      </c>
      <c r="G16" s="376">
        <v>529</v>
      </c>
      <c r="H16" s="38">
        <v>3336.9052164521781</v>
      </c>
      <c r="I16" s="37">
        <v>483.18042473210897</v>
      </c>
      <c r="J16" s="37">
        <v>206</v>
      </c>
      <c r="K16" s="37">
        <v>743</v>
      </c>
      <c r="L16" s="376">
        <v>466</v>
      </c>
      <c r="M16" s="38">
        <v>1898</v>
      </c>
      <c r="N16" s="376">
        <v>419.70844084404899</v>
      </c>
      <c r="O16" s="376">
        <v>543</v>
      </c>
      <c r="P16" s="376">
        <v>488</v>
      </c>
      <c r="Q16" s="418">
        <v>164</v>
      </c>
      <c r="R16" s="406">
        <v>1615</v>
      </c>
      <c r="S16" s="376">
        <v>482.71062127395697</v>
      </c>
      <c r="U16" s="373"/>
      <c r="V16" s="373"/>
      <c r="X16" s="373"/>
    </row>
    <row r="17" spans="1:24">
      <c r="A17" s="136"/>
      <c r="B17" s="107" t="s">
        <v>407</v>
      </c>
      <c r="C17" s="55" t="s">
        <v>408</v>
      </c>
      <c r="D17" s="377">
        <v>5.7872432295834297</v>
      </c>
      <c r="E17" s="377">
        <v>13</v>
      </c>
      <c r="F17" s="377">
        <v>21</v>
      </c>
      <c r="G17" s="377">
        <v>25</v>
      </c>
      <c r="H17" s="50">
        <v>65.029420143561296</v>
      </c>
      <c r="I17" s="49">
        <v>40.380106928211497</v>
      </c>
      <c r="J17" s="49">
        <v>44</v>
      </c>
      <c r="K17" s="49">
        <v>40</v>
      </c>
      <c r="L17" s="377">
        <v>27</v>
      </c>
      <c r="M17" s="50">
        <v>151</v>
      </c>
      <c r="N17" s="377">
        <v>17.592330544762898</v>
      </c>
      <c r="O17" s="377">
        <v>17</v>
      </c>
      <c r="P17" s="377">
        <v>15</v>
      </c>
      <c r="Q17" s="417">
        <v>16</v>
      </c>
      <c r="R17" s="405">
        <v>66</v>
      </c>
      <c r="S17" s="377">
        <v>13.118430421670899</v>
      </c>
      <c r="U17" s="373"/>
      <c r="V17" s="373"/>
      <c r="X17" s="373"/>
    </row>
    <row r="18" spans="1:24">
      <c r="A18" s="136"/>
      <c r="B18" s="107" t="s">
        <v>409</v>
      </c>
      <c r="C18" s="55" t="s">
        <v>410</v>
      </c>
      <c r="D18" s="377">
        <v>0.50430715790090097</v>
      </c>
      <c r="E18" s="377">
        <v>3</v>
      </c>
      <c r="F18" s="377">
        <v>3</v>
      </c>
      <c r="G18" s="377">
        <v>-9</v>
      </c>
      <c r="H18" s="50">
        <v>-1.9426753953098199</v>
      </c>
      <c r="I18" s="49">
        <v>0</v>
      </c>
      <c r="J18" s="49">
        <v>1</v>
      </c>
      <c r="K18" s="49">
        <v>4</v>
      </c>
      <c r="L18" s="377">
        <v>0</v>
      </c>
      <c r="M18" s="50">
        <v>5</v>
      </c>
      <c r="N18" s="377">
        <v>0</v>
      </c>
      <c r="O18" s="377">
        <v>1</v>
      </c>
      <c r="P18" s="377">
        <v>8</v>
      </c>
      <c r="Q18" s="417">
        <v>1</v>
      </c>
      <c r="R18" s="405">
        <v>10</v>
      </c>
      <c r="S18" s="377">
        <v>0.364630000251428</v>
      </c>
      <c r="U18" s="373"/>
      <c r="V18" s="373"/>
      <c r="X18" s="373"/>
    </row>
    <row r="19" spans="1:24">
      <c r="A19" s="136"/>
      <c r="B19" s="107" t="s">
        <v>411</v>
      </c>
      <c r="C19" s="55" t="s">
        <v>412</v>
      </c>
      <c r="D19" s="377">
        <v>65.126344194407054</v>
      </c>
      <c r="E19" s="377">
        <v>79</v>
      </c>
      <c r="F19" s="377">
        <v>66</v>
      </c>
      <c r="G19" s="377">
        <v>123</v>
      </c>
      <c r="H19" s="50">
        <v>334.01363587102253</v>
      </c>
      <c r="I19" s="49">
        <v>107.54695550547689</v>
      </c>
      <c r="J19" s="49">
        <v>77</v>
      </c>
      <c r="K19" s="49">
        <v>91</v>
      </c>
      <c r="L19" s="377">
        <v>106</v>
      </c>
      <c r="M19" s="50">
        <v>383</v>
      </c>
      <c r="N19" s="377">
        <v>32.293450581199089</v>
      </c>
      <c r="O19" s="377">
        <v>40</v>
      </c>
      <c r="P19" s="377">
        <v>53</v>
      </c>
      <c r="Q19" s="417">
        <v>21</v>
      </c>
      <c r="R19" s="405">
        <v>146</v>
      </c>
      <c r="S19" s="377">
        <v>68.314824448420225</v>
      </c>
      <c r="U19" s="373"/>
      <c r="V19" s="373"/>
      <c r="X19" s="373"/>
    </row>
    <row r="20" spans="1:24">
      <c r="A20" s="136"/>
      <c r="B20" s="107" t="s">
        <v>413</v>
      </c>
      <c r="C20" s="55" t="s">
        <v>414</v>
      </c>
      <c r="D20" s="377">
        <v>28.935755667169964</v>
      </c>
      <c r="E20" s="377">
        <v>30</v>
      </c>
      <c r="F20" s="377">
        <v>-27</v>
      </c>
      <c r="G20" s="377">
        <v>-7</v>
      </c>
      <c r="H20" s="50">
        <v>24.98627272889</v>
      </c>
      <c r="I20" s="49">
        <v>2.6704448398967799</v>
      </c>
      <c r="J20" s="49">
        <v>8</v>
      </c>
      <c r="K20" s="49">
        <v>-5</v>
      </c>
      <c r="L20" s="377">
        <v>8</v>
      </c>
      <c r="M20" s="50">
        <v>13</v>
      </c>
      <c r="N20" s="377">
        <v>5.2110218243900004</v>
      </c>
      <c r="O20" s="377">
        <v>7</v>
      </c>
      <c r="P20" s="377">
        <v>2</v>
      </c>
      <c r="Q20" s="417">
        <v>8</v>
      </c>
      <c r="R20" s="405">
        <v>22</v>
      </c>
      <c r="S20" s="377">
        <v>2.3186000458999998</v>
      </c>
      <c r="U20" s="373"/>
      <c r="V20" s="373"/>
      <c r="X20" s="373"/>
    </row>
    <row r="21" spans="1:24" ht="14.25" customHeight="1">
      <c r="A21" s="136"/>
      <c r="B21" s="119" t="s">
        <v>415</v>
      </c>
      <c r="C21" s="75" t="s">
        <v>416</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419">
        <v>46</v>
      </c>
      <c r="R21" s="405">
        <v>244</v>
      </c>
      <c r="S21" s="49">
        <v>83.116484916242555</v>
      </c>
      <c r="U21" s="373"/>
      <c r="V21" s="373"/>
      <c r="X21" s="373"/>
    </row>
    <row r="22" spans="1:24">
      <c r="A22" s="136"/>
      <c r="B22" s="107" t="s">
        <v>417</v>
      </c>
      <c r="C22" s="55" t="s">
        <v>418</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419">
        <v>17</v>
      </c>
      <c r="R22" s="405">
        <v>60</v>
      </c>
      <c r="S22" s="49">
        <v>17.386398351672174</v>
      </c>
      <c r="U22" s="373"/>
      <c r="V22" s="373"/>
      <c r="X22" s="373"/>
    </row>
    <row r="23" spans="1:24">
      <c r="A23" s="136"/>
      <c r="B23" s="107" t="s">
        <v>419</v>
      </c>
      <c r="C23" s="55" t="s">
        <v>420</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419">
        <v>102</v>
      </c>
      <c r="R23" s="405">
        <v>256</v>
      </c>
      <c r="S23" s="49">
        <v>13.445911371848048</v>
      </c>
      <c r="U23" s="373"/>
      <c r="V23" s="373"/>
      <c r="X23" s="373"/>
    </row>
    <row r="24" spans="1:24">
      <c r="A24" s="136"/>
      <c r="B24" s="107" t="s">
        <v>421</v>
      </c>
      <c r="C24" s="55" t="s">
        <v>422</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419">
        <v>29</v>
      </c>
      <c r="R24" s="405">
        <v>99</v>
      </c>
      <c r="S24" s="49">
        <v>24.4052027138612</v>
      </c>
      <c r="U24" s="373"/>
      <c r="V24" s="373"/>
      <c r="X24" s="373"/>
    </row>
    <row r="25" spans="1:24">
      <c r="A25" s="136"/>
      <c r="B25" s="107" t="s">
        <v>423</v>
      </c>
      <c r="C25" s="55" t="s">
        <v>424</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419">
        <v>4</v>
      </c>
      <c r="R25" s="405">
        <v>10</v>
      </c>
      <c r="S25" s="49">
        <v>5.9733805245051004</v>
      </c>
      <c r="U25" s="373"/>
      <c r="V25" s="373"/>
      <c r="X25" s="373"/>
    </row>
    <row r="26" spans="1:24">
      <c r="A26" s="136"/>
      <c r="B26" s="119" t="s">
        <v>425</v>
      </c>
      <c r="C26" s="75" t="s">
        <v>426</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419">
        <v>152</v>
      </c>
      <c r="R26" s="405">
        <v>425</v>
      </c>
      <c r="S26" s="49">
        <v>60.210892961886522</v>
      </c>
      <c r="U26" s="373"/>
      <c r="V26" s="373"/>
      <c r="X26" s="373"/>
    </row>
    <row r="27" spans="1:24">
      <c r="A27" s="136"/>
      <c r="B27" s="105" t="s">
        <v>427</v>
      </c>
      <c r="C27" s="150" t="s">
        <v>428</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408">
        <v>-106</v>
      </c>
      <c r="R27" s="406">
        <v>-181</v>
      </c>
      <c r="S27" s="37">
        <v>22.905906327508291</v>
      </c>
      <c r="U27" s="373"/>
      <c r="V27" s="373"/>
      <c r="X27" s="373"/>
    </row>
    <row r="28" spans="1:24">
      <c r="A28" s="136"/>
      <c r="B28" s="107" t="s">
        <v>429</v>
      </c>
      <c r="C28" s="55" t="s">
        <v>430</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419">
        <v>23</v>
      </c>
      <c r="R28" s="405">
        <v>66</v>
      </c>
      <c r="S28" s="49">
        <v>39.861260807710899</v>
      </c>
      <c r="U28" s="373"/>
      <c r="V28" s="373"/>
      <c r="X28" s="373"/>
    </row>
    <row r="29" spans="1:24">
      <c r="A29" s="136"/>
      <c r="B29" s="148" t="s">
        <v>431</v>
      </c>
      <c r="C29" s="150" t="s">
        <v>432</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408">
        <v>81</v>
      </c>
      <c r="R29" s="406">
        <v>1500</v>
      </c>
      <c r="S29" s="37">
        <v>546.47778840917704</v>
      </c>
      <c r="U29" s="373"/>
      <c r="V29" s="373"/>
      <c r="X29" s="373"/>
    </row>
    <row r="30" spans="1:24">
      <c r="A30" s="136"/>
      <c r="B30" s="107" t="s">
        <v>433</v>
      </c>
      <c r="C30" s="55" t="s">
        <v>434</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419">
        <v>100</v>
      </c>
      <c r="R30" s="405">
        <v>397</v>
      </c>
      <c r="S30" s="49">
        <v>134.143052967519</v>
      </c>
      <c r="U30" s="373"/>
      <c r="V30" s="373"/>
      <c r="X30" s="373"/>
    </row>
    <row r="31" spans="1:24">
      <c r="A31" s="136"/>
      <c r="B31" s="107" t="s">
        <v>435</v>
      </c>
      <c r="C31" s="292" t="s">
        <v>436</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419">
        <v>-19</v>
      </c>
      <c r="R31" s="405">
        <v>1103</v>
      </c>
      <c r="S31" s="49">
        <v>412.33473544165702</v>
      </c>
      <c r="U31" s="373"/>
      <c r="V31" s="373"/>
      <c r="X31" s="373"/>
    </row>
    <row r="32" spans="1:24">
      <c r="A32" s="136"/>
      <c r="B32" s="107" t="s">
        <v>437</v>
      </c>
      <c r="C32" s="292" t="s">
        <v>438</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419">
        <v>0</v>
      </c>
      <c r="R32" s="405">
        <v>-112</v>
      </c>
      <c r="S32" s="49">
        <v>-1.0000000000000001E-17</v>
      </c>
      <c r="U32" s="373"/>
      <c r="V32" s="373"/>
      <c r="X32" s="373"/>
    </row>
    <row r="33" spans="1:24">
      <c r="A33" s="136"/>
      <c r="B33" s="148" t="s">
        <v>439</v>
      </c>
      <c r="C33" s="150" t="s">
        <v>440</v>
      </c>
      <c r="D33" s="37">
        <v>674</v>
      </c>
      <c r="E33" s="37">
        <v>887</v>
      </c>
      <c r="F33" s="37">
        <v>807</v>
      </c>
      <c r="G33" s="49">
        <v>70</v>
      </c>
      <c r="H33" s="50">
        <v>2438</v>
      </c>
      <c r="I33" s="37">
        <v>442</v>
      </c>
      <c r="J33" s="37">
        <v>280</v>
      </c>
      <c r="K33" s="37">
        <v>545</v>
      </c>
      <c r="L33" s="49">
        <v>323</v>
      </c>
      <c r="M33" s="50">
        <v>1590</v>
      </c>
      <c r="N33" s="49">
        <v>281</v>
      </c>
      <c r="O33" s="49">
        <v>347</v>
      </c>
      <c r="P33" s="49">
        <v>382</v>
      </c>
      <c r="Q33" s="419">
        <v>-19</v>
      </c>
      <c r="R33" s="405">
        <v>991</v>
      </c>
      <c r="S33" s="49">
        <v>412</v>
      </c>
      <c r="U33" s="373"/>
      <c r="V33" s="373"/>
      <c r="X33" s="373"/>
    </row>
    <row r="34" spans="1:24">
      <c r="A34" s="136"/>
      <c r="B34" s="107" t="s">
        <v>441</v>
      </c>
      <c r="C34" s="55" t="s">
        <v>442</v>
      </c>
      <c r="D34" s="37"/>
      <c r="E34" s="37"/>
      <c r="F34" s="37"/>
      <c r="G34" s="49"/>
      <c r="H34" s="50"/>
      <c r="I34" s="37"/>
      <c r="J34" s="37"/>
      <c r="K34" s="37"/>
      <c r="L34" s="49"/>
      <c r="M34" s="50"/>
      <c r="N34" s="49"/>
      <c r="O34" s="49"/>
      <c r="P34" s="49"/>
      <c r="Q34" s="419"/>
      <c r="R34" s="405"/>
      <c r="S34" s="49"/>
      <c r="U34" s="373"/>
      <c r="V34" s="373"/>
      <c r="X34" s="373"/>
    </row>
    <row r="35" spans="1:24">
      <c r="A35" s="136"/>
      <c r="B35" s="149" t="s">
        <v>443</v>
      </c>
      <c r="C35" s="151" t="s">
        <v>444</v>
      </c>
      <c r="D35" s="37">
        <v>422</v>
      </c>
      <c r="E35" s="37">
        <v>689</v>
      </c>
      <c r="F35" s="37">
        <v>657</v>
      </c>
      <c r="G35" s="49">
        <v>-106</v>
      </c>
      <c r="H35" s="50">
        <v>1662</v>
      </c>
      <c r="I35" s="37">
        <v>458</v>
      </c>
      <c r="J35" s="37">
        <v>229</v>
      </c>
      <c r="K35" s="37">
        <v>498</v>
      </c>
      <c r="L35" s="49">
        <v>299</v>
      </c>
      <c r="M35" s="50">
        <v>1484</v>
      </c>
      <c r="N35" s="49">
        <v>265</v>
      </c>
      <c r="O35" s="49">
        <v>456</v>
      </c>
      <c r="P35" s="49">
        <v>320</v>
      </c>
      <c r="Q35" s="419">
        <v>-18</v>
      </c>
      <c r="R35" s="405">
        <v>1023</v>
      </c>
      <c r="S35" s="49">
        <v>393</v>
      </c>
      <c r="U35" s="373"/>
      <c r="V35" s="373"/>
      <c r="X35" s="373"/>
    </row>
    <row r="36" spans="1:24">
      <c r="A36" s="136"/>
      <c r="B36" s="119" t="s">
        <v>445</v>
      </c>
      <c r="C36" s="75" t="s">
        <v>446</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419">
        <v>-1</v>
      </c>
      <c r="R36" s="405">
        <v>80</v>
      </c>
      <c r="S36" s="49">
        <v>19.0988682756972</v>
      </c>
      <c r="U36" s="373"/>
      <c r="V36" s="373"/>
      <c r="X36" s="373"/>
    </row>
    <row r="37" spans="1:24">
      <c r="A37" s="136"/>
      <c r="B37" s="149" t="s">
        <v>447</v>
      </c>
      <c r="C37" s="151" t="s">
        <v>448</v>
      </c>
      <c r="D37" s="37">
        <v>161</v>
      </c>
      <c r="E37" s="37">
        <v>134</v>
      </c>
      <c r="F37" s="37">
        <v>71</v>
      </c>
      <c r="G37" s="49">
        <v>241</v>
      </c>
      <c r="H37" s="50">
        <v>607</v>
      </c>
      <c r="I37" s="37">
        <v>2</v>
      </c>
      <c r="J37" s="37">
        <v>0</v>
      </c>
      <c r="K37" s="37">
        <v>4</v>
      </c>
      <c r="L37" s="49">
        <v>-7</v>
      </c>
      <c r="M37" s="50">
        <v>-1</v>
      </c>
      <c r="N37" s="49">
        <v>2</v>
      </c>
      <c r="O37" s="49">
        <v>-113</v>
      </c>
      <c r="P37" s="49">
        <v>-1</v>
      </c>
      <c r="Q37" s="419">
        <v>0</v>
      </c>
      <c r="R37" s="405">
        <v>-112</v>
      </c>
      <c r="S37" s="49">
        <v>0</v>
      </c>
      <c r="U37" s="373"/>
      <c r="V37" s="373"/>
      <c r="X37" s="373"/>
    </row>
    <row r="38" spans="1:24">
      <c r="A38" s="136"/>
      <c r="B38" s="119" t="s">
        <v>449</v>
      </c>
      <c r="C38" s="75" t="s">
        <v>450</v>
      </c>
      <c r="D38" s="37">
        <v>0</v>
      </c>
      <c r="E38" s="37">
        <v>0</v>
      </c>
      <c r="F38" s="37">
        <v>0</v>
      </c>
      <c r="G38" s="49">
        <v>0</v>
      </c>
      <c r="H38" s="50">
        <v>0</v>
      </c>
      <c r="I38" s="37">
        <v>0</v>
      </c>
      <c r="J38" s="37">
        <v>0</v>
      </c>
      <c r="K38" s="37">
        <v>0</v>
      </c>
      <c r="L38" s="49">
        <v>0</v>
      </c>
      <c r="M38" s="50">
        <v>0</v>
      </c>
      <c r="N38" s="49">
        <v>0</v>
      </c>
      <c r="O38" s="49">
        <v>0</v>
      </c>
      <c r="P38" s="49">
        <v>0</v>
      </c>
      <c r="Q38" s="419">
        <v>0</v>
      </c>
      <c r="R38" s="405">
        <v>0</v>
      </c>
      <c r="S38" s="49">
        <v>0</v>
      </c>
      <c r="U38" s="373"/>
      <c r="V38" s="373"/>
      <c r="X38" s="373"/>
    </row>
    <row r="39" spans="1:24" ht="24.75" customHeight="1">
      <c r="A39" s="136"/>
      <c r="B39" s="149" t="s">
        <v>451</v>
      </c>
      <c r="C39" s="151" t="s">
        <v>452</v>
      </c>
      <c r="D39" s="37">
        <v>583</v>
      </c>
      <c r="E39" s="37">
        <v>823</v>
      </c>
      <c r="F39" s="37">
        <v>728</v>
      </c>
      <c r="G39" s="49">
        <v>135</v>
      </c>
      <c r="H39" s="50">
        <v>2269</v>
      </c>
      <c r="I39" s="37">
        <v>460</v>
      </c>
      <c r="J39" s="37">
        <v>229</v>
      </c>
      <c r="K39" s="37">
        <v>502</v>
      </c>
      <c r="L39" s="49">
        <v>292</v>
      </c>
      <c r="M39" s="50">
        <v>1483</v>
      </c>
      <c r="N39" s="49">
        <v>267</v>
      </c>
      <c r="O39" s="49">
        <v>343</v>
      </c>
      <c r="P39" s="49">
        <v>319</v>
      </c>
      <c r="Q39" s="419">
        <v>-18</v>
      </c>
      <c r="R39" s="405">
        <v>911</v>
      </c>
      <c r="S39" s="49">
        <v>393</v>
      </c>
      <c r="U39" s="373"/>
      <c r="V39" s="373"/>
      <c r="X39" s="373"/>
    </row>
    <row r="40" spans="1:24">
      <c r="A40" s="136"/>
      <c r="B40" s="119" t="s">
        <v>453</v>
      </c>
      <c r="C40" s="75" t="s">
        <v>454</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419">
        <v>-1</v>
      </c>
      <c r="R40" s="405">
        <v>80</v>
      </c>
      <c r="S40" s="49">
        <v>19.0988682756972</v>
      </c>
      <c r="U40" s="373"/>
      <c r="V40" s="373"/>
      <c r="X40" s="373"/>
    </row>
    <row r="41" spans="1:24" ht="26.4">
      <c r="A41" s="136"/>
      <c r="B41" s="456" t="s">
        <v>1155</v>
      </c>
      <c r="C41" s="55" t="s">
        <v>1159</v>
      </c>
      <c r="D41" s="343">
        <v>0.59</v>
      </c>
      <c r="E41" s="343">
        <v>0.92</v>
      </c>
      <c r="F41" s="343">
        <v>0.88</v>
      </c>
      <c r="G41" s="343">
        <v>-0.16</v>
      </c>
      <c r="H41" s="371">
        <v>2.46</v>
      </c>
      <c r="I41" s="343">
        <v>0.62</v>
      </c>
      <c r="J41" s="343">
        <v>0.31</v>
      </c>
      <c r="K41" s="343">
        <v>0.67</v>
      </c>
      <c r="L41" s="343">
        <v>0.41</v>
      </c>
      <c r="M41" s="371">
        <v>2</v>
      </c>
      <c r="N41" s="343">
        <v>0.36</v>
      </c>
      <c r="O41" s="343">
        <v>0.62</v>
      </c>
      <c r="P41" s="343">
        <v>0.43</v>
      </c>
      <c r="Q41" s="420">
        <v>-0.02</v>
      </c>
      <c r="R41" s="412">
        <v>1.38</v>
      </c>
      <c r="S41" s="343">
        <v>0.53</v>
      </c>
      <c r="U41" s="373"/>
      <c r="V41" s="373"/>
      <c r="X41" s="373"/>
    </row>
    <row r="42" spans="1:24" ht="26.4">
      <c r="A42" s="136"/>
      <c r="B42" s="456" t="s">
        <v>1156</v>
      </c>
      <c r="C42" s="55" t="s">
        <v>1160</v>
      </c>
      <c r="D42" s="343">
        <v>0.59</v>
      </c>
      <c r="E42" s="343">
        <v>0.91</v>
      </c>
      <c r="F42" s="343">
        <v>0.88</v>
      </c>
      <c r="G42" s="343">
        <v>-0.16</v>
      </c>
      <c r="H42" s="371">
        <v>2.4500000000000002</v>
      </c>
      <c r="I42" s="343">
        <v>0.61</v>
      </c>
      <c r="J42" s="343">
        <v>0.31</v>
      </c>
      <c r="K42" s="343">
        <v>0.67</v>
      </c>
      <c r="L42" s="343">
        <v>0.41</v>
      </c>
      <c r="M42" s="371">
        <v>2</v>
      </c>
      <c r="N42" s="343">
        <v>0.36</v>
      </c>
      <c r="O42" s="343">
        <v>0.62</v>
      </c>
      <c r="P42" s="343">
        <v>0.43</v>
      </c>
      <c r="Q42" s="420">
        <v>-0.02</v>
      </c>
      <c r="R42" s="412">
        <v>1.38</v>
      </c>
      <c r="S42" s="343">
        <v>0.53</v>
      </c>
      <c r="U42" s="373"/>
      <c r="V42" s="373"/>
      <c r="X42" s="373"/>
    </row>
    <row r="43" spans="1:24" ht="26.4">
      <c r="A43" s="136"/>
      <c r="B43" s="456" t="s">
        <v>1157</v>
      </c>
      <c r="C43" s="55" t="s">
        <v>1161</v>
      </c>
      <c r="D43" s="401">
        <v>0.22999999999999998</v>
      </c>
      <c r="E43" s="401">
        <v>0.18000000000000005</v>
      </c>
      <c r="F43" s="401">
        <v>9.9999999999999978E-2</v>
      </c>
      <c r="G43" s="401">
        <v>0.2</v>
      </c>
      <c r="H43" s="455">
        <v>0.82</v>
      </c>
      <c r="I43" s="401">
        <v>0</v>
      </c>
      <c r="J43" s="401">
        <v>0</v>
      </c>
      <c r="K43" s="401">
        <v>1.0000000000000009E-2</v>
      </c>
      <c r="L43" s="401">
        <v>-0.01</v>
      </c>
      <c r="M43" s="455">
        <v>0</v>
      </c>
      <c r="N43" s="401">
        <v>0</v>
      </c>
      <c r="O43" s="401">
        <v>-0.15000000000000002</v>
      </c>
      <c r="P43" s="401">
        <v>0</v>
      </c>
      <c r="Q43" s="401">
        <v>0</v>
      </c>
      <c r="R43" s="412">
        <v>-0.15</v>
      </c>
      <c r="S43" s="401">
        <v>0</v>
      </c>
      <c r="U43" s="373"/>
      <c r="V43" s="373"/>
      <c r="X43" s="373"/>
    </row>
    <row r="44" spans="1:24" ht="26.4">
      <c r="A44" s="136"/>
      <c r="B44" s="456" t="s">
        <v>1158</v>
      </c>
      <c r="C44" s="55" t="s">
        <v>1162</v>
      </c>
      <c r="D44" s="401">
        <v>0.22000000000000008</v>
      </c>
      <c r="E44" s="401">
        <v>0.18000000000000005</v>
      </c>
      <c r="F44" s="401">
        <v>8.9999999999999969E-2</v>
      </c>
      <c r="G44" s="401">
        <v>0.2</v>
      </c>
      <c r="H44" s="455">
        <v>0.82</v>
      </c>
      <c r="I44" s="401">
        <v>1.0000000000000009E-2</v>
      </c>
      <c r="J44" s="401">
        <v>0</v>
      </c>
      <c r="K44" s="401">
        <v>1.0000000000000009E-2</v>
      </c>
      <c r="L44" s="401">
        <v>-0.01</v>
      </c>
      <c r="M44" s="455">
        <v>0</v>
      </c>
      <c r="N44" s="401">
        <v>0</v>
      </c>
      <c r="O44" s="401">
        <v>-0.15000000000000002</v>
      </c>
      <c r="P44" s="401">
        <v>0</v>
      </c>
      <c r="Q44" s="401">
        <v>0</v>
      </c>
      <c r="R44" s="412">
        <v>-0.15</v>
      </c>
      <c r="S44" s="401">
        <v>0</v>
      </c>
      <c r="U44" s="373"/>
      <c r="V44" s="373"/>
      <c r="X44" s="373"/>
    </row>
    <row r="45" spans="1:24">
      <c r="A45" s="136"/>
      <c r="B45" s="152"/>
      <c r="C45" s="153"/>
      <c r="H45" s="154"/>
      <c r="M45" s="154"/>
      <c r="R45" s="407"/>
      <c r="U45" s="373"/>
      <c r="V45" s="373"/>
      <c r="X45" s="373"/>
    </row>
    <row r="46" spans="1:24">
      <c r="A46" s="136"/>
      <c r="B46" s="155" t="s">
        <v>463</v>
      </c>
      <c r="C46" s="155" t="s">
        <v>464</v>
      </c>
      <c r="D46" s="184"/>
      <c r="E46" s="184"/>
      <c r="F46" s="184"/>
      <c r="G46" s="184"/>
      <c r="H46" s="184"/>
      <c r="I46" s="184"/>
      <c r="J46" s="184"/>
      <c r="K46" s="184"/>
      <c r="L46" s="184"/>
      <c r="M46" s="184"/>
      <c r="N46" s="184"/>
      <c r="O46" s="184"/>
      <c r="P46" s="184"/>
      <c r="Q46" s="413"/>
      <c r="R46" s="413"/>
      <c r="S46" s="184"/>
      <c r="X46" s="373"/>
    </row>
    <row r="47" spans="1:24">
      <c r="A47" s="136"/>
      <c r="B47" s="150" t="s">
        <v>469</v>
      </c>
      <c r="C47" s="150" t="s">
        <v>470</v>
      </c>
      <c r="D47" s="184"/>
      <c r="E47" s="184"/>
      <c r="F47" s="184"/>
      <c r="G47" s="184"/>
      <c r="H47" s="184"/>
      <c r="I47" s="184"/>
      <c r="J47" s="184"/>
      <c r="K47" s="184"/>
      <c r="L47" s="184"/>
      <c r="M47" s="184"/>
      <c r="N47" s="184"/>
      <c r="O47" s="184"/>
      <c r="P47" s="184"/>
      <c r="Q47" s="413"/>
      <c r="R47" s="413"/>
      <c r="S47" s="184"/>
      <c r="X47" s="373"/>
    </row>
    <row r="48" spans="1:24">
      <c r="A48" s="136"/>
      <c r="B48" s="156" t="s">
        <v>715</v>
      </c>
      <c r="C48" s="156" t="s">
        <v>716</v>
      </c>
      <c r="D48" s="184"/>
      <c r="E48" s="184"/>
      <c r="F48" s="184"/>
      <c r="G48" s="184"/>
      <c r="H48" s="184"/>
      <c r="I48" s="184"/>
      <c r="J48" s="184"/>
      <c r="K48" s="184"/>
      <c r="L48" s="184"/>
      <c r="M48" s="184"/>
      <c r="N48" s="184"/>
      <c r="O48" s="184"/>
      <c r="P48" s="184"/>
      <c r="Q48" s="413"/>
      <c r="R48" s="413"/>
      <c r="S48" s="184"/>
    </row>
    <row r="49" spans="1:19">
      <c r="A49" s="136"/>
      <c r="B49" s="75" t="s">
        <v>717</v>
      </c>
      <c r="C49" s="75" t="s">
        <v>718</v>
      </c>
      <c r="D49" s="184"/>
      <c r="E49" s="184"/>
      <c r="F49" s="184"/>
      <c r="G49" s="184"/>
      <c r="H49" s="184"/>
      <c r="I49" s="184"/>
      <c r="J49" s="184"/>
      <c r="K49" s="184"/>
      <c r="L49" s="184"/>
      <c r="M49" s="184"/>
      <c r="N49" s="184"/>
      <c r="O49" s="184"/>
      <c r="P49" s="184"/>
      <c r="Q49" s="413"/>
      <c r="R49" s="413"/>
      <c r="S49" s="184"/>
    </row>
    <row r="50" spans="1:19">
      <c r="A50" s="136"/>
      <c r="B50" s="75" t="s">
        <v>719</v>
      </c>
      <c r="C50" s="75" t="s">
        <v>720</v>
      </c>
      <c r="D50" s="184"/>
      <c r="E50" s="184"/>
      <c r="F50" s="184"/>
      <c r="G50" s="184"/>
      <c r="H50" s="184"/>
      <c r="I50" s="184"/>
      <c r="J50" s="184"/>
      <c r="K50" s="184"/>
      <c r="L50" s="184"/>
      <c r="M50" s="184"/>
      <c r="N50" s="184"/>
      <c r="O50" s="184"/>
      <c r="P50" s="184"/>
      <c r="Q50" s="413"/>
      <c r="R50" s="413"/>
      <c r="S50" s="184"/>
    </row>
    <row r="51" spans="1:19">
      <c r="A51" s="136"/>
      <c r="B51" s="75" t="s">
        <v>721</v>
      </c>
      <c r="C51" s="75" t="s">
        <v>722</v>
      </c>
      <c r="D51" s="184"/>
      <c r="E51" s="184"/>
      <c r="F51" s="184"/>
      <c r="G51" s="184"/>
      <c r="H51" s="184"/>
      <c r="I51" s="184"/>
      <c r="J51" s="184"/>
      <c r="K51" s="184"/>
      <c r="L51" s="184"/>
      <c r="M51" s="184"/>
      <c r="N51" s="184"/>
      <c r="O51" s="184"/>
      <c r="P51" s="184"/>
      <c r="Q51" s="413"/>
      <c r="R51" s="413"/>
      <c r="S51" s="184"/>
    </row>
    <row r="52" spans="1:19">
      <c r="A52" s="136"/>
      <c r="B52" s="75" t="s">
        <v>723</v>
      </c>
      <c r="C52" s="75" t="s">
        <v>478</v>
      </c>
      <c r="D52" s="184"/>
      <c r="E52" s="184"/>
      <c r="F52" s="184"/>
      <c r="G52" s="184"/>
      <c r="H52" s="184"/>
      <c r="I52" s="184"/>
      <c r="J52" s="184"/>
      <c r="K52" s="184"/>
      <c r="L52" s="184"/>
      <c r="M52" s="184"/>
      <c r="N52" s="184"/>
      <c r="O52" s="184"/>
      <c r="P52" s="184"/>
      <c r="Q52" s="413"/>
      <c r="R52" s="413"/>
      <c r="S52" s="184"/>
    </row>
    <row r="53" spans="1:19" ht="26.4">
      <c r="A53" s="136"/>
      <c r="B53" s="75" t="s">
        <v>724</v>
      </c>
      <c r="C53" s="75" t="s">
        <v>725</v>
      </c>
      <c r="D53" s="184"/>
      <c r="E53" s="184"/>
      <c r="F53" s="184"/>
      <c r="G53" s="184"/>
      <c r="H53" s="184"/>
      <c r="I53" s="184"/>
      <c r="J53" s="184"/>
      <c r="K53" s="184"/>
      <c r="L53" s="184"/>
      <c r="M53" s="184"/>
      <c r="N53" s="184"/>
      <c r="O53" s="184"/>
      <c r="P53" s="184"/>
      <c r="Q53" s="413"/>
      <c r="R53" s="413"/>
      <c r="S53" s="184"/>
    </row>
    <row r="54" spans="1:19">
      <c r="A54" s="136"/>
      <c r="B54" s="75" t="s">
        <v>483</v>
      </c>
      <c r="C54" s="75" t="s">
        <v>726</v>
      </c>
      <c r="D54" s="184"/>
      <c r="E54" s="184"/>
      <c r="F54" s="184"/>
      <c r="G54" s="184"/>
      <c r="H54" s="184"/>
      <c r="I54" s="184"/>
      <c r="J54" s="184"/>
      <c r="K54" s="184"/>
      <c r="L54" s="184"/>
      <c r="M54" s="184"/>
      <c r="N54" s="184"/>
      <c r="O54" s="184"/>
      <c r="P54" s="184"/>
      <c r="Q54" s="413"/>
      <c r="R54" s="413"/>
      <c r="S54" s="184"/>
    </row>
    <row r="55" spans="1:19" ht="24.75" customHeight="1">
      <c r="A55" s="136"/>
      <c r="B55" s="150" t="s">
        <v>496</v>
      </c>
      <c r="C55" s="150" t="s">
        <v>497</v>
      </c>
      <c r="D55" s="184"/>
      <c r="E55" s="184"/>
      <c r="F55" s="184"/>
      <c r="G55" s="184"/>
      <c r="H55" s="184"/>
      <c r="I55" s="184"/>
      <c r="J55" s="184"/>
      <c r="K55" s="184"/>
      <c r="L55" s="184"/>
      <c r="M55" s="184"/>
      <c r="N55" s="184"/>
      <c r="O55" s="184"/>
      <c r="P55" s="184"/>
      <c r="Q55" s="413"/>
      <c r="R55" s="413"/>
      <c r="S55" s="184"/>
    </row>
    <row r="56" spans="1:19">
      <c r="A56" s="136"/>
      <c r="B56" s="150" t="s">
        <v>502</v>
      </c>
      <c r="C56" s="150" t="s">
        <v>503</v>
      </c>
      <c r="D56" s="184"/>
      <c r="E56" s="184"/>
      <c r="F56" s="184"/>
      <c r="G56" s="184"/>
      <c r="H56" s="184"/>
      <c r="I56" s="184"/>
      <c r="J56" s="184"/>
      <c r="K56" s="184"/>
      <c r="L56" s="184"/>
      <c r="M56" s="184"/>
      <c r="N56" s="184"/>
      <c r="O56" s="184"/>
      <c r="P56" s="184"/>
      <c r="Q56" s="413"/>
      <c r="R56" s="413"/>
      <c r="S56" s="184"/>
    </row>
    <row r="57" spans="1:19">
      <c r="A57" s="136"/>
      <c r="B57" s="55" t="s">
        <v>441</v>
      </c>
      <c r="C57" s="55" t="s">
        <v>442</v>
      </c>
      <c r="D57" s="184"/>
      <c r="E57" s="184"/>
      <c r="F57" s="184"/>
      <c r="G57" s="184"/>
      <c r="H57" s="184"/>
      <c r="I57" s="184"/>
      <c r="J57" s="184"/>
      <c r="K57" s="184"/>
      <c r="L57" s="184"/>
      <c r="M57" s="184"/>
      <c r="N57" s="184"/>
      <c r="O57" s="184"/>
      <c r="P57" s="184"/>
      <c r="Q57" s="413"/>
      <c r="R57" s="413"/>
      <c r="S57" s="184"/>
    </row>
    <row r="58" spans="1:19">
      <c r="A58" s="136"/>
      <c r="B58" s="75" t="s">
        <v>451</v>
      </c>
      <c r="C58" s="75" t="s">
        <v>513</v>
      </c>
      <c r="D58" s="184"/>
      <c r="E58" s="184"/>
      <c r="F58" s="184"/>
      <c r="G58" s="184"/>
      <c r="H58" s="184"/>
      <c r="I58" s="184"/>
      <c r="J58" s="184"/>
      <c r="K58" s="184"/>
      <c r="L58" s="184"/>
      <c r="M58" s="184"/>
      <c r="N58" s="184"/>
      <c r="O58" s="184"/>
      <c r="P58" s="184"/>
      <c r="Q58" s="413"/>
      <c r="R58" s="413"/>
      <c r="S58" s="184"/>
    </row>
    <row r="59" spans="1:19">
      <c r="A59" s="136"/>
      <c r="B59" s="75" t="s">
        <v>727</v>
      </c>
      <c r="C59" s="75" t="s">
        <v>515</v>
      </c>
      <c r="D59" s="184"/>
      <c r="E59" s="184"/>
      <c r="F59" s="184"/>
      <c r="G59" s="184"/>
      <c r="H59" s="184"/>
      <c r="I59" s="184"/>
      <c r="J59" s="184"/>
      <c r="K59" s="184"/>
      <c r="L59" s="184"/>
      <c r="M59" s="184"/>
      <c r="N59" s="184"/>
      <c r="O59" s="184"/>
      <c r="P59" s="184"/>
      <c r="Q59" s="413"/>
      <c r="R59" s="413"/>
      <c r="S59" s="184"/>
    </row>
    <row r="60" spans="1:19">
      <c r="A60" s="133"/>
      <c r="B60" s="109"/>
      <c r="C60" s="272"/>
      <c r="H60" s="27"/>
    </row>
    <row r="61" spans="1:19">
      <c r="A61" s="136"/>
      <c r="B61" s="109"/>
      <c r="C61" s="27"/>
      <c r="H61" s="27"/>
    </row>
    <row r="62" spans="1:19" ht="26.4">
      <c r="A62" s="136"/>
      <c r="B62" s="103" t="s">
        <v>728</v>
      </c>
      <c r="C62" s="22" t="s">
        <v>729</v>
      </c>
      <c r="D62" s="60" t="s">
        <v>518</v>
      </c>
      <c r="E62" s="60" t="s">
        <v>519</v>
      </c>
      <c r="F62" s="60" t="s">
        <v>520</v>
      </c>
      <c r="G62" s="372">
        <v>44926</v>
      </c>
      <c r="H62" s="26" t="s">
        <v>29</v>
      </c>
      <c r="I62" s="372">
        <v>45016</v>
      </c>
      <c r="J62" s="372">
        <v>45107</v>
      </c>
      <c r="K62" s="372">
        <v>45199</v>
      </c>
      <c r="L62" s="395">
        <v>45291</v>
      </c>
      <c r="M62" s="26" t="s">
        <v>34</v>
      </c>
      <c r="N62" s="395">
        <v>45382</v>
      </c>
      <c r="O62" s="395">
        <v>45473</v>
      </c>
      <c r="P62" s="395">
        <v>45565</v>
      </c>
      <c r="Q62" s="421">
        <v>45657</v>
      </c>
      <c r="R62" s="404" t="s">
        <v>1140</v>
      </c>
      <c r="S62" s="395">
        <v>45747</v>
      </c>
    </row>
    <row r="63" spans="1:19">
      <c r="A63" s="136"/>
      <c r="B63" s="110" t="s">
        <v>521</v>
      </c>
      <c r="C63" s="110" t="s">
        <v>522</v>
      </c>
      <c r="H63" s="27"/>
    </row>
    <row r="64" spans="1:19">
      <c r="A64" s="136"/>
      <c r="B64" s="159" t="s">
        <v>523</v>
      </c>
      <c r="C64" s="160" t="s">
        <v>524</v>
      </c>
      <c r="H64" s="41"/>
    </row>
    <row r="65" spans="1:20">
      <c r="A65" s="136"/>
      <c r="B65" s="107" t="s">
        <v>525</v>
      </c>
      <c r="C65" s="55" t="s">
        <v>526</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419">
        <v>11770.2511560493</v>
      </c>
      <c r="R65" s="405">
        <v>11770.2511560493</v>
      </c>
      <c r="S65" s="35">
        <v>12225.563355387099</v>
      </c>
      <c r="T65" s="373"/>
    </row>
    <row r="66" spans="1:20">
      <c r="A66" s="136"/>
      <c r="B66" s="107" t="s">
        <v>527</v>
      </c>
      <c r="C66" s="55" t="s">
        <v>528</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419">
        <v>47.285322309451203</v>
      </c>
      <c r="R66" s="405">
        <v>47.285322309451203</v>
      </c>
      <c r="S66" s="35">
        <v>49.008978678233802</v>
      </c>
      <c r="T66" s="373"/>
    </row>
    <row r="67" spans="1:20">
      <c r="A67" s="136"/>
      <c r="B67" s="107" t="s">
        <v>529</v>
      </c>
      <c r="C67" s="55" t="s">
        <v>530</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419">
        <v>1314.6350656377101</v>
      </c>
      <c r="R67" s="405">
        <v>1314.6350656377101</v>
      </c>
      <c r="S67" s="35">
        <v>1354.30776928092</v>
      </c>
      <c r="T67" s="373"/>
    </row>
    <row r="68" spans="1:20">
      <c r="A68" s="136"/>
      <c r="B68" s="107" t="s">
        <v>531</v>
      </c>
      <c r="C68" s="55" t="s">
        <v>532</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43">
        <v>591</v>
      </c>
      <c r="P68" s="343">
        <v>589</v>
      </c>
      <c r="Q68" s="419">
        <v>621.83427792682699</v>
      </c>
      <c r="R68" s="405">
        <v>621.83427792682699</v>
      </c>
      <c r="S68" s="35">
        <v>629.97896289570804</v>
      </c>
      <c r="T68" s="373"/>
    </row>
    <row r="69" spans="1:20">
      <c r="A69" s="136"/>
      <c r="B69" s="107" t="s">
        <v>533</v>
      </c>
      <c r="C69" s="55" t="s">
        <v>534</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43">
        <v>973</v>
      </c>
      <c r="P69" s="343">
        <v>901</v>
      </c>
      <c r="Q69" s="419">
        <v>735.907310485273</v>
      </c>
      <c r="R69" s="405">
        <v>735.907310485273</v>
      </c>
      <c r="S69" s="35">
        <v>756.83868046985594</v>
      </c>
      <c r="T69" s="373"/>
    </row>
    <row r="70" spans="1:20">
      <c r="A70" s="136"/>
      <c r="B70" s="107" t="s">
        <v>535</v>
      </c>
      <c r="C70" s="55" t="s">
        <v>536</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401">
        <v>353</v>
      </c>
      <c r="P70" s="401">
        <v>390</v>
      </c>
      <c r="Q70" s="419">
        <v>343.65263447662801</v>
      </c>
      <c r="R70" s="405">
        <v>343.65263447662801</v>
      </c>
      <c r="S70" s="35">
        <v>351.20273321927999</v>
      </c>
      <c r="T70" s="373"/>
    </row>
    <row r="71" spans="1:20">
      <c r="A71" s="136"/>
      <c r="B71" s="107" t="s">
        <v>537</v>
      </c>
      <c r="C71" s="55" t="s">
        <v>538</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401">
        <v>191</v>
      </c>
      <c r="P71" s="401">
        <v>208</v>
      </c>
      <c r="Q71" s="419">
        <v>190.40483628811</v>
      </c>
      <c r="R71" s="405">
        <v>190.40483628811</v>
      </c>
      <c r="S71" s="35">
        <v>230.911601161193</v>
      </c>
      <c r="T71" s="373"/>
    </row>
    <row r="72" spans="1:20">
      <c r="A72" s="136"/>
      <c r="B72" s="108" t="s">
        <v>539</v>
      </c>
      <c r="C72" s="56" t="s">
        <v>540</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408">
        <v>15023.9706031733</v>
      </c>
      <c r="R72" s="406">
        <v>15023.9706031733</v>
      </c>
      <c r="S72" s="37">
        <v>15597.812081092299</v>
      </c>
      <c r="T72" s="373"/>
    </row>
    <row r="73" spans="1:20">
      <c r="A73" s="136"/>
      <c r="B73" s="111"/>
      <c r="C73" s="59"/>
      <c r="D73" s="54"/>
      <c r="E73" s="54"/>
      <c r="F73" s="54"/>
      <c r="G73" s="54"/>
      <c r="H73" s="27"/>
      <c r="I73" s="54"/>
      <c r="J73" s="54"/>
      <c r="K73" s="54"/>
      <c r="L73" s="54"/>
      <c r="M73" s="27"/>
      <c r="N73" s="54"/>
      <c r="O73" s="54"/>
      <c r="P73" s="54"/>
      <c r="Q73" s="422"/>
      <c r="R73" s="409"/>
      <c r="S73" s="54"/>
      <c r="T73" s="373"/>
    </row>
    <row r="74" spans="1:20">
      <c r="A74" s="136"/>
      <c r="B74" s="159" t="s">
        <v>541</v>
      </c>
      <c r="C74" s="160" t="s">
        <v>542</v>
      </c>
      <c r="D74" s="58"/>
      <c r="E74" s="58"/>
      <c r="F74" s="58"/>
      <c r="G74" s="58"/>
      <c r="H74" s="27"/>
      <c r="I74" s="58"/>
      <c r="J74" s="58"/>
      <c r="K74" s="58"/>
      <c r="L74" s="58"/>
      <c r="M74" s="27"/>
      <c r="N74" s="58"/>
      <c r="O74" s="54"/>
      <c r="P74" s="54"/>
      <c r="Q74" s="58"/>
      <c r="R74" s="409"/>
      <c r="S74" s="58"/>
      <c r="T74" s="373"/>
    </row>
    <row r="75" spans="1:20">
      <c r="A75" s="136"/>
      <c r="B75" s="107" t="s">
        <v>543</v>
      </c>
      <c r="C75" s="55" t="s">
        <v>544</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419">
        <v>2237.11249198428</v>
      </c>
      <c r="R75" s="405">
        <v>2237.11249198428</v>
      </c>
      <c r="S75" s="35">
        <v>2413.6701439151998</v>
      </c>
      <c r="T75" s="373"/>
    </row>
    <row r="76" spans="1:20">
      <c r="A76" s="136"/>
      <c r="B76" s="107" t="s">
        <v>545</v>
      </c>
      <c r="C76" s="55" t="s">
        <v>546</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419">
        <v>2423.5519767454698</v>
      </c>
      <c r="R76" s="405">
        <v>2423.5519767454698</v>
      </c>
      <c r="S76" s="35">
        <v>2793.9371468545801</v>
      </c>
      <c r="T76" s="373"/>
    </row>
    <row r="77" spans="1:20">
      <c r="A77" s="136"/>
      <c r="B77" s="107" t="s">
        <v>547</v>
      </c>
      <c r="C77" s="55" t="s">
        <v>548</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43">
        <v>9</v>
      </c>
      <c r="P77" s="343">
        <v>11</v>
      </c>
      <c r="Q77" s="419">
        <v>17.049800398882098</v>
      </c>
      <c r="R77" s="405">
        <v>17.049800398882098</v>
      </c>
      <c r="S77" s="35">
        <v>5.9557887140663297</v>
      </c>
      <c r="T77" s="373"/>
    </row>
    <row r="78" spans="1:20">
      <c r="A78" s="136"/>
      <c r="B78" s="107" t="s">
        <v>549</v>
      </c>
      <c r="C78" s="55" t="s">
        <v>550</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43">
        <v>89</v>
      </c>
      <c r="P78" s="343">
        <v>187</v>
      </c>
      <c r="Q78" s="419">
        <v>181.05380118395101</v>
      </c>
      <c r="R78" s="405">
        <v>181.05380118395101</v>
      </c>
      <c r="S78" s="35">
        <v>200.78444533771801</v>
      </c>
      <c r="T78" s="373"/>
    </row>
    <row r="79" spans="1:20">
      <c r="A79" s="136"/>
      <c r="B79" s="107" t="s">
        <v>551</v>
      </c>
      <c r="C79" s="55" t="s">
        <v>552</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401">
        <v>210</v>
      </c>
      <c r="P79" s="401">
        <v>73</v>
      </c>
      <c r="Q79" s="419">
        <v>183.32649122205299</v>
      </c>
      <c r="R79" s="405">
        <v>183.32649122205299</v>
      </c>
      <c r="S79" s="35">
        <v>233.794341643991</v>
      </c>
      <c r="T79" s="373"/>
    </row>
    <row r="80" spans="1:20">
      <c r="A80" s="136"/>
      <c r="B80" s="107" t="s">
        <v>553</v>
      </c>
      <c r="C80" s="55" t="s">
        <v>554</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401">
        <v>755</v>
      </c>
      <c r="P80" s="401">
        <v>1192</v>
      </c>
      <c r="Q80" s="419">
        <v>1101.65124308187</v>
      </c>
      <c r="R80" s="405">
        <v>1101.65124308187</v>
      </c>
      <c r="S80" s="35">
        <v>923.79692672899296</v>
      </c>
      <c r="T80" s="373"/>
    </row>
    <row r="81" spans="1:20">
      <c r="A81" s="136"/>
      <c r="B81" s="107" t="s">
        <v>555</v>
      </c>
      <c r="C81" s="55" t="s">
        <v>556</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419">
        <v>356.88644106199899</v>
      </c>
      <c r="R81" s="405">
        <v>356.88644106199899</v>
      </c>
      <c r="S81" s="35">
        <v>364.741527696199</v>
      </c>
      <c r="T81" s="373"/>
    </row>
    <row r="82" spans="1:20">
      <c r="A82" s="136"/>
      <c r="B82" s="107" t="s">
        <v>557</v>
      </c>
      <c r="C82" s="55" t="s">
        <v>558</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419">
        <v>3.8707763109756099</v>
      </c>
      <c r="R82" s="405">
        <v>3.8707763109756099</v>
      </c>
      <c r="S82" s="35">
        <v>4.6770180968289496</v>
      </c>
      <c r="T82" s="373"/>
    </row>
    <row r="83" spans="1:20">
      <c r="A83" s="136"/>
      <c r="B83" s="108" t="s">
        <v>559</v>
      </c>
      <c r="C83" s="56" t="s">
        <v>560</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408">
        <v>6504.5030219894797</v>
      </c>
      <c r="R83" s="406">
        <v>6504.5030219894797</v>
      </c>
      <c r="S83" s="37">
        <v>6943.3573389875801</v>
      </c>
      <c r="T83" s="373"/>
    </row>
    <row r="84" spans="1:20">
      <c r="A84" s="136"/>
      <c r="B84" s="106"/>
      <c r="C84" s="53"/>
      <c r="D84" s="53"/>
      <c r="E84" s="53"/>
      <c r="F84" s="53"/>
      <c r="G84" s="53"/>
      <c r="H84" s="53"/>
      <c r="I84" s="53"/>
      <c r="J84" s="53"/>
      <c r="K84" s="53"/>
      <c r="L84" s="53"/>
      <c r="M84" s="53"/>
      <c r="N84" s="53"/>
      <c r="O84" s="53"/>
      <c r="P84" s="53"/>
      <c r="Q84" s="414"/>
      <c r="R84" s="414"/>
      <c r="S84" s="53"/>
      <c r="T84" s="373"/>
    </row>
    <row r="85" spans="1:20">
      <c r="A85" s="136"/>
      <c r="B85" s="108" t="s">
        <v>561</v>
      </c>
      <c r="C85" s="56" t="s">
        <v>562</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408">
        <v>22341</v>
      </c>
      <c r="P85" s="408">
        <v>22235</v>
      </c>
      <c r="Q85" s="408">
        <v>21529.473625162798</v>
      </c>
      <c r="R85" s="406">
        <v>21529.473625162798</v>
      </c>
      <c r="S85" s="37">
        <v>22541.169420079899</v>
      </c>
      <c r="T85" s="373"/>
    </row>
    <row r="86" spans="1:20">
      <c r="A86" s="136"/>
      <c r="B86" s="111"/>
      <c r="C86" s="59"/>
      <c r="D86" s="59"/>
      <c r="E86" s="59"/>
      <c r="F86" s="59"/>
      <c r="G86" s="59"/>
      <c r="H86" s="59"/>
      <c r="I86" s="59"/>
      <c r="J86" s="59"/>
      <c r="K86" s="59"/>
      <c r="L86" s="59"/>
      <c r="M86" s="59"/>
      <c r="N86" s="59"/>
      <c r="O86" s="59"/>
      <c r="P86" s="59"/>
      <c r="Q86" s="415"/>
      <c r="R86" s="415"/>
      <c r="S86" s="59"/>
      <c r="T86" s="373"/>
    </row>
    <row r="87" spans="1:20">
      <c r="A87" s="136"/>
      <c r="B87" s="110" t="s">
        <v>563</v>
      </c>
      <c r="C87" s="57" t="s">
        <v>564</v>
      </c>
      <c r="D87" s="54"/>
      <c r="E87" s="54"/>
      <c r="F87" s="54"/>
      <c r="G87" s="54"/>
      <c r="H87" s="27"/>
      <c r="I87" s="54"/>
      <c r="J87" s="54"/>
      <c r="K87" s="54"/>
      <c r="L87" s="54"/>
      <c r="M87" s="27"/>
      <c r="N87" s="54"/>
      <c r="O87" s="54"/>
      <c r="P87" s="54"/>
      <c r="Q87" s="422"/>
      <c r="R87" s="409"/>
      <c r="S87" s="54"/>
      <c r="T87" s="373"/>
    </row>
    <row r="88" spans="1:20">
      <c r="A88" s="136"/>
      <c r="B88" s="159" t="s">
        <v>565</v>
      </c>
      <c r="C88" s="160" t="s">
        <v>566</v>
      </c>
      <c r="D88" s="58"/>
      <c r="E88" s="58"/>
      <c r="F88" s="58"/>
      <c r="G88" s="58"/>
      <c r="H88" s="27"/>
      <c r="I88" s="58"/>
      <c r="J88" s="58"/>
      <c r="K88" s="58"/>
      <c r="L88" s="58"/>
      <c r="M88" s="27"/>
      <c r="N88" s="58"/>
      <c r="O88" s="58"/>
      <c r="P88" s="58"/>
      <c r="Q88" s="58"/>
      <c r="R88" s="409"/>
      <c r="S88" s="58"/>
      <c r="T88" s="373"/>
    </row>
    <row r="89" spans="1:20">
      <c r="A89" s="136">
        <v>7</v>
      </c>
      <c r="B89" s="107" t="s">
        <v>567</v>
      </c>
      <c r="C89" s="55" t="s">
        <v>568</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419">
        <v>201.83588322916799</v>
      </c>
      <c r="R89" s="405">
        <v>201.83588322916799</v>
      </c>
      <c r="S89" s="35">
        <v>214.524142613896</v>
      </c>
      <c r="T89" s="373"/>
    </row>
    <row r="90" spans="1:20">
      <c r="A90" s="136"/>
      <c r="B90" s="107" t="s">
        <v>569</v>
      </c>
      <c r="C90" s="55" t="s">
        <v>570</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57">
        <v>10394</v>
      </c>
      <c r="P90" s="457">
        <v>9316</v>
      </c>
      <c r="Q90" s="419">
        <v>9748.1521154675593</v>
      </c>
      <c r="R90" s="405">
        <v>9748.1521154675593</v>
      </c>
      <c r="S90" s="35">
        <v>10989.8405274214</v>
      </c>
      <c r="T90" s="373"/>
    </row>
    <row r="91" spans="1:20">
      <c r="A91" s="136"/>
      <c r="B91" s="107" t="s">
        <v>571</v>
      </c>
      <c r="C91" s="55" t="s">
        <v>572</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57">
        <v>947</v>
      </c>
      <c r="P91" s="457">
        <v>1530</v>
      </c>
      <c r="Q91" s="419">
        <v>831.46672590448202</v>
      </c>
      <c r="R91" s="405">
        <v>831.46672590448202</v>
      </c>
      <c r="S91" s="35">
        <v>410.44044879974302</v>
      </c>
      <c r="T91" s="373"/>
    </row>
    <row r="92" spans="1:20">
      <c r="A92" s="136"/>
      <c r="B92" s="107" t="s">
        <v>573</v>
      </c>
      <c r="C92" s="55" t="s">
        <v>574</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58">
        <v>11565</v>
      </c>
      <c r="P92" s="458">
        <v>11075</v>
      </c>
      <c r="Q92" s="419">
        <v>10781.45472460121</v>
      </c>
      <c r="R92" s="405">
        <v>10781.45472460121</v>
      </c>
      <c r="S92" s="49">
        <v>11614.80511883504</v>
      </c>
      <c r="T92" s="373"/>
    </row>
    <row r="93" spans="1:20">
      <c r="A93" s="136"/>
      <c r="B93" s="107" t="s">
        <v>575</v>
      </c>
      <c r="C93" s="55" t="s">
        <v>515</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58">
        <v>1079</v>
      </c>
      <c r="P93" s="458">
        <v>1041</v>
      </c>
      <c r="Q93" s="419">
        <v>1055.70966049289</v>
      </c>
      <c r="R93" s="405">
        <v>1055.70966049289</v>
      </c>
      <c r="S93" s="35">
        <v>1138.6116952959601</v>
      </c>
      <c r="T93" s="373"/>
    </row>
    <row r="94" spans="1:20">
      <c r="A94" s="136"/>
      <c r="B94" s="108" t="s">
        <v>576</v>
      </c>
      <c r="C94" s="56" t="s">
        <v>577</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408">
        <v>11837.1643850941</v>
      </c>
      <c r="R94" s="406">
        <v>11837.1643850941</v>
      </c>
      <c r="S94" s="37">
        <v>12754.416814131</v>
      </c>
      <c r="T94" s="373"/>
    </row>
    <row r="95" spans="1:20">
      <c r="A95" s="136"/>
      <c r="B95" s="106"/>
      <c r="C95" s="53" t="s">
        <v>578</v>
      </c>
      <c r="D95" s="54"/>
      <c r="E95" s="54"/>
      <c r="F95" s="54"/>
      <c r="G95" s="54"/>
      <c r="H95" s="27"/>
      <c r="I95" s="54"/>
      <c r="J95" s="54"/>
      <c r="K95" s="54"/>
      <c r="L95" s="54"/>
      <c r="M95" s="27"/>
      <c r="N95" s="54"/>
      <c r="O95" s="54"/>
      <c r="P95" s="54"/>
      <c r="Q95" s="422"/>
      <c r="R95" s="409"/>
      <c r="S95" s="54"/>
      <c r="T95" s="373"/>
    </row>
    <row r="96" spans="1:20">
      <c r="A96" s="136"/>
      <c r="B96" s="159" t="s">
        <v>579</v>
      </c>
      <c r="C96" s="160" t="s">
        <v>580</v>
      </c>
      <c r="D96" s="58"/>
      <c r="E96" s="58"/>
      <c r="F96" s="58"/>
      <c r="G96" s="58"/>
      <c r="H96" s="27"/>
      <c r="I96" s="58"/>
      <c r="J96" s="58"/>
      <c r="K96" s="58"/>
      <c r="L96" s="58"/>
      <c r="M96" s="27"/>
      <c r="N96" s="58"/>
      <c r="O96" s="58"/>
      <c r="P96" s="58"/>
      <c r="Q96" s="58"/>
      <c r="R96" s="409"/>
      <c r="S96" s="58"/>
      <c r="T96" s="373"/>
    </row>
    <row r="97" spans="1:20">
      <c r="A97" s="136"/>
      <c r="B97" s="107" t="s">
        <v>581</v>
      </c>
      <c r="C97" s="55" t="s">
        <v>582</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419">
        <v>2446.03091977136</v>
      </c>
      <c r="R97" s="405">
        <v>2446.03091977136</v>
      </c>
      <c r="S97" s="35">
        <v>2205.5458672845298</v>
      </c>
      <c r="T97" s="373"/>
    </row>
    <row r="98" spans="1:20">
      <c r="A98" s="136"/>
      <c r="B98" s="107" t="s">
        <v>583</v>
      </c>
      <c r="C98" s="55" t="s">
        <v>584</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419">
        <v>18.2284876626018</v>
      </c>
      <c r="R98" s="405">
        <v>18.2284876626018</v>
      </c>
      <c r="S98" s="35">
        <v>38.012098914244199</v>
      </c>
      <c r="T98" s="373"/>
    </row>
    <row r="99" spans="1:20">
      <c r="A99" s="136"/>
      <c r="B99" s="107" t="s">
        <v>585</v>
      </c>
      <c r="C99" s="55" t="s">
        <v>586</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43">
        <v>1645</v>
      </c>
      <c r="P99" s="343">
        <v>1608</v>
      </c>
      <c r="Q99" s="419">
        <v>1796.8871980233801</v>
      </c>
      <c r="R99" s="405">
        <v>1796.8871980233801</v>
      </c>
      <c r="S99" s="35">
        <v>1884.3738750114501</v>
      </c>
      <c r="T99" s="373"/>
    </row>
    <row r="100" spans="1:20">
      <c r="A100" s="136"/>
      <c r="B100" s="107" t="s">
        <v>587</v>
      </c>
      <c r="C100" s="55" t="s">
        <v>588</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401">
        <v>424</v>
      </c>
      <c r="P100" s="401">
        <v>425</v>
      </c>
      <c r="Q100" s="419">
        <v>451.108339801829</v>
      </c>
      <c r="R100" s="405">
        <v>451.108339801829</v>
      </c>
      <c r="S100" s="35">
        <v>463.02699466012899</v>
      </c>
      <c r="T100" s="373"/>
    </row>
    <row r="101" spans="1:20">
      <c r="A101" s="136"/>
      <c r="B101" s="107" t="s">
        <v>589</v>
      </c>
      <c r="C101" s="55" t="s">
        <v>590</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401">
        <v>137</v>
      </c>
      <c r="P101" s="401">
        <v>116</v>
      </c>
      <c r="Q101" s="419">
        <v>119.32219671748</v>
      </c>
      <c r="R101" s="405">
        <v>119.32219671748</v>
      </c>
      <c r="S101" s="35">
        <v>123.181877818789</v>
      </c>
      <c r="T101" s="373"/>
    </row>
    <row r="102" spans="1:20">
      <c r="A102" s="136"/>
      <c r="B102" s="108" t="s">
        <v>591</v>
      </c>
      <c r="C102" s="56" t="s">
        <v>592</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408">
        <v>4830.5771419766497</v>
      </c>
      <c r="R102" s="406">
        <v>4830.5771419766497</v>
      </c>
      <c r="S102" s="37">
        <v>4714.1407136891503</v>
      </c>
      <c r="T102" s="373"/>
    </row>
    <row r="103" spans="1:20">
      <c r="A103" s="136"/>
      <c r="B103" s="106"/>
      <c r="C103" s="53"/>
      <c r="D103" s="54"/>
      <c r="E103" s="54"/>
      <c r="F103" s="54"/>
      <c r="G103" s="54"/>
      <c r="H103" s="27"/>
      <c r="I103" s="54"/>
      <c r="J103" s="54"/>
      <c r="K103" s="54"/>
      <c r="L103" s="54"/>
      <c r="M103" s="27"/>
      <c r="N103" s="54"/>
      <c r="O103" s="54"/>
      <c r="P103" s="54"/>
      <c r="Q103" s="422"/>
      <c r="R103" s="409"/>
      <c r="S103" s="54"/>
      <c r="T103" s="373"/>
    </row>
    <row r="104" spans="1:20">
      <c r="A104" s="136"/>
      <c r="B104" s="159" t="s">
        <v>593</v>
      </c>
      <c r="C104" s="160" t="s">
        <v>594</v>
      </c>
      <c r="D104" s="58"/>
      <c r="E104" s="58"/>
      <c r="F104" s="58"/>
      <c r="G104" s="58"/>
      <c r="H104" s="27"/>
      <c r="I104" s="58"/>
      <c r="J104" s="58"/>
      <c r="K104" s="58"/>
      <c r="L104" s="58"/>
      <c r="M104" s="27"/>
      <c r="N104" s="58"/>
      <c r="O104" s="58"/>
      <c r="P104" s="58"/>
      <c r="Q104" s="58"/>
      <c r="R104" s="409"/>
      <c r="S104" s="58"/>
      <c r="T104" s="373"/>
    </row>
    <row r="105" spans="1:20">
      <c r="A105" s="136"/>
      <c r="B105" s="107" t="s">
        <v>595</v>
      </c>
      <c r="C105" s="55" t="s">
        <v>596</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419">
        <v>737.41283635925004</v>
      </c>
      <c r="R105" s="405">
        <v>737.41283635925004</v>
      </c>
      <c r="S105" s="35">
        <v>702.80934896678104</v>
      </c>
      <c r="T105" s="373"/>
    </row>
    <row r="106" spans="1:20">
      <c r="A106" s="136"/>
      <c r="B106" s="107" t="s">
        <v>597</v>
      </c>
      <c r="C106" s="55" t="s">
        <v>598</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419">
        <v>2290.08466311743</v>
      </c>
      <c r="R106" s="405">
        <v>2290.08466311743</v>
      </c>
      <c r="S106" s="35">
        <v>2192.9626340948998</v>
      </c>
      <c r="T106" s="373"/>
    </row>
    <row r="107" spans="1:20">
      <c r="A107" s="136"/>
      <c r="B107" s="107" t="s">
        <v>599</v>
      </c>
      <c r="C107" s="55" t="s">
        <v>600</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43">
        <v>642</v>
      </c>
      <c r="P107" s="343">
        <v>591</v>
      </c>
      <c r="Q107" s="419">
        <v>608.67319347560897</v>
      </c>
      <c r="R107" s="405">
        <v>608.67319347560897</v>
      </c>
      <c r="S107" s="35">
        <v>667.83459662149801</v>
      </c>
      <c r="T107" s="373"/>
    </row>
    <row r="108" spans="1:20">
      <c r="A108" s="136"/>
      <c r="B108" s="107" t="s">
        <v>601</v>
      </c>
      <c r="C108" s="55" t="s">
        <v>602</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401">
        <v>138</v>
      </c>
      <c r="P108" s="401">
        <v>331</v>
      </c>
      <c r="Q108" s="419">
        <v>298.77914753811098</v>
      </c>
      <c r="R108" s="405">
        <v>298.77914753811098</v>
      </c>
      <c r="S108" s="35">
        <v>333.49782934773901</v>
      </c>
      <c r="T108" s="373"/>
    </row>
    <row r="109" spans="1:20">
      <c r="A109" s="136"/>
      <c r="B109" s="107" t="s">
        <v>603</v>
      </c>
      <c r="C109" s="55" t="s">
        <v>604</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401">
        <v>79</v>
      </c>
      <c r="P109" s="401">
        <v>176</v>
      </c>
      <c r="Q109" s="419">
        <v>89.455168790650305</v>
      </c>
      <c r="R109" s="405">
        <v>89.455168790650305</v>
      </c>
      <c r="S109" s="35">
        <v>106.852317089205</v>
      </c>
      <c r="T109" s="373"/>
    </row>
    <row r="110" spans="1:20">
      <c r="A110" s="136"/>
      <c r="B110" s="107" t="s">
        <v>605</v>
      </c>
      <c r="C110" s="55" t="s">
        <v>606</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419">
        <v>0</v>
      </c>
      <c r="R110" s="405">
        <v>0</v>
      </c>
      <c r="S110" s="35">
        <v>0</v>
      </c>
      <c r="T110" s="373"/>
    </row>
    <row r="111" spans="1:20">
      <c r="A111" s="136"/>
      <c r="B111" s="107" t="s">
        <v>607</v>
      </c>
      <c r="C111" s="55" t="s">
        <v>608</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419">
        <v>837.32709009895996</v>
      </c>
      <c r="R111" s="405">
        <v>837.32709009895996</v>
      </c>
      <c r="S111" s="35">
        <v>1068.6553747447699</v>
      </c>
      <c r="T111" s="373"/>
    </row>
    <row r="112" spans="1:20">
      <c r="A112" s="136"/>
      <c r="B112" s="108" t="s">
        <v>609</v>
      </c>
      <c r="C112" s="56" t="s">
        <v>610</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82">
        <v>5243</v>
      </c>
      <c r="P112" s="282">
        <v>5319</v>
      </c>
      <c r="Q112" s="408">
        <v>4860.7320993800104</v>
      </c>
      <c r="R112" s="406">
        <v>4860.7320993800104</v>
      </c>
      <c r="S112" s="37">
        <v>5072.6121008648897</v>
      </c>
      <c r="T112" s="373"/>
    </row>
    <row r="113" spans="1:22">
      <c r="A113" s="136"/>
      <c r="B113" s="106"/>
      <c r="C113" s="53"/>
      <c r="D113" s="54"/>
      <c r="E113" s="54"/>
      <c r="F113" s="54"/>
      <c r="G113" s="54"/>
      <c r="H113" s="27"/>
      <c r="I113" s="54"/>
      <c r="J113" s="54"/>
      <c r="K113" s="54"/>
      <c r="L113" s="54"/>
      <c r="M113" s="27"/>
      <c r="N113" s="54"/>
      <c r="O113" s="54"/>
      <c r="P113" s="54"/>
      <c r="Q113" s="422"/>
      <c r="R113" s="409"/>
      <c r="S113" s="54"/>
      <c r="T113" s="373"/>
    </row>
    <row r="114" spans="1:22">
      <c r="A114" s="136"/>
      <c r="B114" s="108" t="s">
        <v>611</v>
      </c>
      <c r="C114" s="56" t="s">
        <v>612</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408">
        <v>21529.473626450799</v>
      </c>
      <c r="R114" s="406">
        <v>21529.473626450799</v>
      </c>
      <c r="S114" s="37">
        <v>22541.1696286851</v>
      </c>
      <c r="T114" s="373"/>
    </row>
    <row r="115" spans="1:22">
      <c r="A115" s="136"/>
      <c r="B115" s="109"/>
      <c r="C115" s="272"/>
      <c r="H115" s="27"/>
      <c r="T115" s="373"/>
    </row>
    <row r="116" spans="1:22">
      <c r="A116" s="136"/>
      <c r="B116" s="109"/>
      <c r="C116" s="27"/>
      <c r="H116" s="58"/>
    </row>
    <row r="117" spans="1:22" ht="26.4">
      <c r="A117" s="136"/>
      <c r="B117" s="112" t="s">
        <v>730</v>
      </c>
      <c r="C117" s="273" t="s">
        <v>731</v>
      </c>
      <c r="D117" s="26" t="s">
        <v>25</v>
      </c>
      <c r="E117" s="26" t="s">
        <v>26</v>
      </c>
      <c r="F117" s="26" t="s">
        <v>27</v>
      </c>
      <c r="G117" s="26" t="s">
        <v>79</v>
      </c>
      <c r="H117" s="26" t="s">
        <v>29</v>
      </c>
      <c r="I117" s="26" t="s">
        <v>30</v>
      </c>
      <c r="J117" s="26" t="s">
        <v>31</v>
      </c>
      <c r="K117" s="26" t="s">
        <v>32</v>
      </c>
      <c r="L117" s="26" t="s">
        <v>33</v>
      </c>
      <c r="M117" s="26" t="s">
        <v>34</v>
      </c>
      <c r="N117" s="26" t="s">
        <v>35</v>
      </c>
      <c r="O117" s="26" t="s">
        <v>36</v>
      </c>
      <c r="P117" s="26" t="s">
        <v>37</v>
      </c>
      <c r="Q117" s="404" t="s">
        <v>1139</v>
      </c>
      <c r="R117" s="404" t="s">
        <v>1140</v>
      </c>
      <c r="S117" s="26" t="s">
        <v>1174</v>
      </c>
    </row>
    <row r="118" spans="1:22">
      <c r="A118" s="136"/>
      <c r="B118" s="108" t="s">
        <v>732</v>
      </c>
      <c r="C118" s="344" t="s">
        <v>733</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408">
        <v>81</v>
      </c>
      <c r="R118" s="406">
        <v>1499.74358558006</v>
      </c>
      <c r="S118" s="48">
        <v>546.47778840917704</v>
      </c>
      <c r="U118" s="373"/>
      <c r="V118" s="373"/>
    </row>
    <row r="119" spans="1:22">
      <c r="A119" s="136"/>
      <c r="B119" s="107" t="s">
        <v>734</v>
      </c>
      <c r="C119" s="292" t="s">
        <v>735</v>
      </c>
      <c r="D119" s="35">
        <v>167</v>
      </c>
      <c r="E119" s="35">
        <v>133</v>
      </c>
      <c r="F119" s="35">
        <v>72</v>
      </c>
      <c r="G119" s="35">
        <v>242</v>
      </c>
      <c r="H119" s="36">
        <v>614</v>
      </c>
      <c r="I119" s="35">
        <v>2</v>
      </c>
      <c r="J119" s="35">
        <v>0</v>
      </c>
      <c r="K119" s="35">
        <v>4</v>
      </c>
      <c r="L119" s="35">
        <v>-7</v>
      </c>
      <c r="M119" s="36">
        <v>-1</v>
      </c>
      <c r="N119" s="35">
        <v>2</v>
      </c>
      <c r="O119" s="35">
        <v>-113</v>
      </c>
      <c r="P119" s="35">
        <v>-1</v>
      </c>
      <c r="Q119" s="419">
        <v>0</v>
      </c>
      <c r="R119" s="405">
        <v>-112</v>
      </c>
      <c r="S119" s="35">
        <v>0</v>
      </c>
      <c r="U119" s="373"/>
      <c r="V119" s="373"/>
    </row>
    <row r="120" spans="1:22">
      <c r="A120" s="136"/>
      <c r="B120" s="108" t="s">
        <v>431</v>
      </c>
      <c r="C120" s="56" t="s">
        <v>620</v>
      </c>
      <c r="D120" s="48">
        <v>868.3051311274578</v>
      </c>
      <c r="E120" s="48">
        <v>1084</v>
      </c>
      <c r="F120" s="48">
        <v>1032</v>
      </c>
      <c r="G120" s="169">
        <v>684</v>
      </c>
      <c r="H120" s="170">
        <v>3667.8045741409301</v>
      </c>
      <c r="I120" s="48">
        <v>543.09965730413603</v>
      </c>
      <c r="J120" s="48">
        <v>266</v>
      </c>
      <c r="K120" s="48">
        <v>667</v>
      </c>
      <c r="L120" s="169">
        <v>459</v>
      </c>
      <c r="M120" s="170">
        <v>1935.03396771185</v>
      </c>
      <c r="N120" s="169">
        <v>384.030344634318</v>
      </c>
      <c r="O120" s="169">
        <v>421</v>
      </c>
      <c r="P120" s="169">
        <v>502</v>
      </c>
      <c r="Q120" s="423">
        <v>81</v>
      </c>
      <c r="R120" s="416">
        <v>1388.23676730636</v>
      </c>
      <c r="S120" s="169">
        <v>546.47778839893897</v>
      </c>
      <c r="U120" s="373"/>
      <c r="V120" s="373"/>
    </row>
    <row r="121" spans="1:22" ht="26.4">
      <c r="A121" s="136"/>
      <c r="B121" s="163" t="s">
        <v>621</v>
      </c>
      <c r="C121" s="163" t="s">
        <v>622</v>
      </c>
      <c r="D121" s="37"/>
      <c r="E121" s="37"/>
      <c r="F121" s="37"/>
      <c r="G121" s="37"/>
      <c r="H121" s="38"/>
      <c r="I121" s="37"/>
      <c r="J121" s="37"/>
      <c r="K121" s="37"/>
      <c r="L121" s="37"/>
      <c r="M121" s="38"/>
      <c r="N121" s="37"/>
      <c r="O121" s="37"/>
      <c r="P121" s="37"/>
      <c r="Q121" s="408"/>
      <c r="R121" s="406"/>
      <c r="S121" s="37"/>
      <c r="U121" s="373"/>
      <c r="V121" s="373"/>
    </row>
    <row r="122" spans="1:22">
      <c r="A122" s="136"/>
      <c r="B122" s="107" t="s">
        <v>623</v>
      </c>
      <c r="C122" s="55" t="s">
        <v>396</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419">
        <v>429</v>
      </c>
      <c r="R122" s="405">
        <v>1377.4154987495201</v>
      </c>
      <c r="S122" s="35">
        <v>337.47773400256801</v>
      </c>
      <c r="U122" s="373"/>
      <c r="V122" s="373"/>
    </row>
    <row r="123" spans="1:22">
      <c r="A123" s="136"/>
      <c r="B123" s="107" t="s">
        <v>624</v>
      </c>
      <c r="C123" s="55" t="s">
        <v>625</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419">
        <v>185</v>
      </c>
      <c r="R123" s="405">
        <v>-16.006617483748698</v>
      </c>
      <c r="S123" s="35">
        <v>7.7092717768036696</v>
      </c>
      <c r="U123" s="373"/>
      <c r="V123" s="373"/>
    </row>
    <row r="124" spans="1:22">
      <c r="A124" s="136"/>
      <c r="B124" s="107" t="s">
        <v>626</v>
      </c>
      <c r="C124" s="55" t="s">
        <v>627</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419">
        <v>-2</v>
      </c>
      <c r="R124" s="405">
        <v>-79.490730983122404</v>
      </c>
      <c r="S124" s="35">
        <v>-2.9841159573842599</v>
      </c>
      <c r="U124" s="373"/>
      <c r="V124" s="373"/>
    </row>
    <row r="125" spans="1:22">
      <c r="A125" s="136"/>
      <c r="B125" s="107" t="s">
        <v>628</v>
      </c>
      <c r="C125" s="55" t="s">
        <v>629</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419">
        <v>30</v>
      </c>
      <c r="R125" s="405">
        <v>94.337613908390296</v>
      </c>
      <c r="S125" s="35">
        <v>28.672856270707999</v>
      </c>
      <c r="U125" s="373"/>
      <c r="V125" s="373"/>
    </row>
    <row r="126" spans="1:22">
      <c r="A126" s="136"/>
      <c r="B126" s="107" t="s">
        <v>630</v>
      </c>
      <c r="C126" s="55" t="s">
        <v>631</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419">
        <v>76</v>
      </c>
      <c r="R126" s="405">
        <v>90.833741531345595</v>
      </c>
      <c r="S126" s="35">
        <v>-51.5787625982165</v>
      </c>
      <c r="U126" s="373"/>
      <c r="V126" s="373"/>
    </row>
    <row r="127" spans="1:22">
      <c r="A127" s="136"/>
      <c r="B127" s="107" t="s">
        <v>632</v>
      </c>
      <c r="C127" s="55" t="s">
        <v>633</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419">
        <v>-23</v>
      </c>
      <c r="R127" s="405">
        <v>-66.484293574537404</v>
      </c>
      <c r="S127" s="35">
        <v>-39.861260807710899</v>
      </c>
      <c r="U127" s="373"/>
      <c r="V127" s="373"/>
    </row>
    <row r="128" spans="1:22">
      <c r="A128" s="136"/>
      <c r="B128" s="55" t="s">
        <v>736</v>
      </c>
      <c r="C128" s="55" t="s">
        <v>635</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419">
        <v>66</v>
      </c>
      <c r="R128" s="405">
        <v>238.78025051705799</v>
      </c>
      <c r="S128" s="35">
        <v>37.259327425079697</v>
      </c>
      <c r="U128" s="373"/>
      <c r="V128" s="373"/>
    </row>
    <row r="129" spans="1:25">
      <c r="A129" s="136"/>
      <c r="B129" s="107" t="s">
        <v>636</v>
      </c>
      <c r="C129" s="55" t="s">
        <v>637</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419">
        <v>-49</v>
      </c>
      <c r="R129" s="405">
        <v>-540.23807088536796</v>
      </c>
      <c r="S129" s="35">
        <v>-155.381281137125</v>
      </c>
      <c r="U129" s="373"/>
      <c r="V129" s="373"/>
    </row>
    <row r="130" spans="1:25" ht="23.4" customHeight="1">
      <c r="A130" s="136"/>
      <c r="B130" s="155" t="s">
        <v>638</v>
      </c>
      <c r="C130" s="164" t="s">
        <v>60</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408">
        <v>793</v>
      </c>
      <c r="R130" s="406">
        <v>2488.3841590859001</v>
      </c>
      <c r="S130" s="48">
        <v>706.79155737366102</v>
      </c>
      <c r="U130" s="373"/>
      <c r="V130" s="373"/>
      <c r="W130" s="373"/>
      <c r="X130" s="373"/>
      <c r="Y130" s="373"/>
    </row>
    <row r="131" spans="1:25">
      <c r="A131" s="136"/>
      <c r="B131" s="148" t="s">
        <v>639</v>
      </c>
      <c r="C131" s="150" t="s">
        <v>640</v>
      </c>
      <c r="D131" s="48">
        <v>-1202</v>
      </c>
      <c r="E131" s="48">
        <v>-453</v>
      </c>
      <c r="F131" s="48">
        <v>-375</v>
      </c>
      <c r="G131" s="48">
        <v>582</v>
      </c>
      <c r="H131" s="47">
        <v>-1448</v>
      </c>
      <c r="I131" s="48">
        <v>90</v>
      </c>
      <c r="J131" s="48">
        <v>546</v>
      </c>
      <c r="K131" s="48">
        <v>-441</v>
      </c>
      <c r="L131" s="48">
        <v>101</v>
      </c>
      <c r="M131" s="47">
        <v>296</v>
      </c>
      <c r="N131" s="48">
        <v>-349</v>
      </c>
      <c r="O131" s="48">
        <v>74</v>
      </c>
      <c r="P131" s="48">
        <v>32</v>
      </c>
      <c r="Q131" s="408">
        <v>-27</v>
      </c>
      <c r="R131" s="406">
        <v>-270</v>
      </c>
      <c r="S131" s="48">
        <v>-237</v>
      </c>
      <c r="U131" s="373"/>
      <c r="V131" s="373"/>
      <c r="W131" s="373"/>
      <c r="X131" s="373"/>
      <c r="Y131" s="373"/>
    </row>
    <row r="132" spans="1:25">
      <c r="A132" s="136"/>
      <c r="B132" s="165" t="s">
        <v>641</v>
      </c>
      <c r="C132" s="166" t="s">
        <v>642</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419">
        <v>-45</v>
      </c>
      <c r="R132" s="405">
        <v>-79.4891950977335</v>
      </c>
      <c r="S132" s="35">
        <v>-81.144402919009494</v>
      </c>
      <c r="U132" s="373"/>
      <c r="V132" s="373"/>
    </row>
    <row r="133" spans="1:25">
      <c r="A133" s="136"/>
      <c r="B133" s="165" t="s">
        <v>643</v>
      </c>
      <c r="C133" s="166" t="s">
        <v>644</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419">
        <v>295</v>
      </c>
      <c r="R133" s="405">
        <v>73.629979809589898</v>
      </c>
      <c r="S133" s="35">
        <v>-297.05568706821799</v>
      </c>
      <c r="U133" s="373"/>
      <c r="V133" s="373"/>
    </row>
    <row r="134" spans="1:25">
      <c r="A134" s="136"/>
      <c r="B134" s="165" t="s">
        <v>645</v>
      </c>
      <c r="C134" s="166" t="s">
        <v>646</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419">
        <v>-123</v>
      </c>
      <c r="R134" s="405">
        <v>-450.47948495669198</v>
      </c>
      <c r="S134" s="35">
        <v>-60.062303824223903</v>
      </c>
      <c r="U134" s="373"/>
      <c r="V134" s="373"/>
    </row>
    <row r="135" spans="1:25">
      <c r="A135" s="136"/>
      <c r="B135" s="165" t="s">
        <v>647</v>
      </c>
      <c r="C135" s="166" t="s">
        <v>648</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419">
        <v>-154</v>
      </c>
      <c r="R135" s="405">
        <v>184.92806253578999</v>
      </c>
      <c r="S135" s="49">
        <v>200.813924620666</v>
      </c>
      <c r="U135" s="373"/>
      <c r="V135" s="373"/>
    </row>
    <row r="136" spans="1:25">
      <c r="A136" s="136"/>
      <c r="B136" s="167" t="s">
        <v>649</v>
      </c>
      <c r="C136" s="168" t="s">
        <v>650</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408">
        <v>766</v>
      </c>
      <c r="R136" s="406">
        <v>2217.9735213768599</v>
      </c>
      <c r="S136" s="48">
        <v>470.34308818287599</v>
      </c>
      <c r="U136" s="373"/>
      <c r="V136" s="373"/>
      <c r="W136" s="373"/>
      <c r="X136" s="373"/>
      <c r="Y136" s="373"/>
    </row>
    <row r="137" spans="1:25">
      <c r="A137" s="136"/>
      <c r="B137" s="107" t="s">
        <v>651</v>
      </c>
      <c r="C137" s="55" t="s">
        <v>652</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419">
        <v>-550</v>
      </c>
      <c r="R137" s="405">
        <v>-1626.8725188311701</v>
      </c>
      <c r="S137" s="49">
        <v>-298.42111628421299</v>
      </c>
      <c r="U137" s="373"/>
      <c r="V137" s="373"/>
    </row>
    <row r="138" spans="1:25">
      <c r="A138" s="136"/>
      <c r="B138" s="107" t="s">
        <v>653</v>
      </c>
      <c r="C138" s="55" t="s">
        <v>654</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419">
        <v>8</v>
      </c>
      <c r="R138" s="405">
        <v>117.794310575126</v>
      </c>
      <c r="S138" s="49">
        <v>3.9429264729506501</v>
      </c>
      <c r="U138" s="373"/>
      <c r="V138" s="373"/>
    </row>
    <row r="139" spans="1:25">
      <c r="A139" s="136"/>
      <c r="B139" s="107" t="s">
        <v>655</v>
      </c>
      <c r="C139" s="55" t="s">
        <v>656</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419">
        <v>23</v>
      </c>
      <c r="R139" s="405">
        <v>-7.3886032486395399</v>
      </c>
      <c r="S139" s="49">
        <v>-26.456792723496701</v>
      </c>
      <c r="U139" s="373"/>
      <c r="V139" s="373"/>
    </row>
    <row r="140" spans="1:25">
      <c r="A140" s="136"/>
      <c r="B140" s="107" t="s">
        <v>657</v>
      </c>
      <c r="C140" s="55" t="s">
        <v>658</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419">
        <v>0</v>
      </c>
      <c r="R140" s="405">
        <v>0.77304376254577301</v>
      </c>
      <c r="S140" s="49">
        <v>41.715245608708301</v>
      </c>
      <c r="U140" s="373"/>
      <c r="V140" s="373"/>
    </row>
    <row r="141" spans="1:25">
      <c r="A141" s="136"/>
      <c r="B141" s="107" t="s">
        <v>659</v>
      </c>
      <c r="C141" s="55" t="s">
        <v>660</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419">
        <v>22</v>
      </c>
      <c r="R141" s="405">
        <v>-15.6931577406861</v>
      </c>
      <c r="S141" s="49">
        <v>19.224292182724199</v>
      </c>
      <c r="U141" s="373"/>
      <c r="V141" s="373"/>
    </row>
    <row r="142" spans="1:25">
      <c r="A142" s="136"/>
      <c r="B142" s="107" t="s">
        <v>661</v>
      </c>
      <c r="C142" s="55" t="s">
        <v>662</v>
      </c>
      <c r="D142" s="49">
        <v>5</v>
      </c>
      <c r="E142" s="49">
        <v>13</v>
      </c>
      <c r="F142" s="49">
        <v>21</v>
      </c>
      <c r="G142" s="49">
        <v>28</v>
      </c>
      <c r="H142" s="50">
        <v>67</v>
      </c>
      <c r="I142" s="49">
        <v>25</v>
      </c>
      <c r="J142" s="49">
        <v>31</v>
      </c>
      <c r="K142" s="49">
        <v>22</v>
      </c>
      <c r="L142" s="49">
        <v>25</v>
      </c>
      <c r="M142" s="50">
        <v>103</v>
      </c>
      <c r="N142" s="49">
        <v>20</v>
      </c>
      <c r="O142" s="49">
        <v>20</v>
      </c>
      <c r="P142" s="49">
        <v>12</v>
      </c>
      <c r="Q142" s="419">
        <v>21</v>
      </c>
      <c r="R142" s="405">
        <v>73</v>
      </c>
      <c r="S142" s="49">
        <v>13</v>
      </c>
      <c r="U142" s="373"/>
      <c r="V142" s="373"/>
    </row>
    <row r="143" spans="1:25">
      <c r="A143" s="136"/>
      <c r="B143" s="107" t="s">
        <v>663</v>
      </c>
      <c r="C143" s="55" t="s">
        <v>664</v>
      </c>
      <c r="D143" s="49">
        <v>11.0936244309306</v>
      </c>
      <c r="E143" s="377">
        <v>21</v>
      </c>
      <c r="F143" s="377">
        <v>25</v>
      </c>
      <c r="G143" s="49">
        <v>9</v>
      </c>
      <c r="H143" s="50">
        <v>65.645075811400304</v>
      </c>
      <c r="I143" s="49">
        <v>8.4697805072513805</v>
      </c>
      <c r="J143" s="49">
        <v>6</v>
      </c>
      <c r="K143" s="49">
        <v>5</v>
      </c>
      <c r="L143" s="49">
        <v>-1</v>
      </c>
      <c r="M143" s="50">
        <v>17.562704841692401</v>
      </c>
      <c r="N143" s="49">
        <v>4.7997914880395296</v>
      </c>
      <c r="O143" s="49">
        <v>22</v>
      </c>
      <c r="P143" s="49">
        <v>23</v>
      </c>
      <c r="Q143" s="419">
        <v>13</v>
      </c>
      <c r="R143" s="405">
        <v>62.923850032664802</v>
      </c>
      <c r="S143" s="49">
        <v>12.350899000813</v>
      </c>
      <c r="U143" s="373"/>
      <c r="V143" s="373"/>
    </row>
    <row r="144" spans="1:25">
      <c r="A144" s="136"/>
      <c r="B144" s="161" t="s">
        <v>665</v>
      </c>
      <c r="C144" s="162" t="s">
        <v>666</v>
      </c>
      <c r="D144" s="48">
        <v>-389.72638285944282</v>
      </c>
      <c r="E144" s="381">
        <v>-404</v>
      </c>
      <c r="F144" s="381">
        <v>-378</v>
      </c>
      <c r="G144" s="48">
        <v>-1099</v>
      </c>
      <c r="H144" s="47">
        <v>-2270.6547853455481</v>
      </c>
      <c r="I144" s="48">
        <v>-554.37470330574399</v>
      </c>
      <c r="J144" s="48">
        <v>-184</v>
      </c>
      <c r="K144" s="48">
        <v>-174</v>
      </c>
      <c r="L144" s="48">
        <v>-459</v>
      </c>
      <c r="M144" s="47">
        <v>-1370.53836462051</v>
      </c>
      <c r="N144" s="48">
        <v>-288.45606554497101</v>
      </c>
      <c r="O144" s="48">
        <v>-273</v>
      </c>
      <c r="P144" s="48">
        <v>-371</v>
      </c>
      <c r="Q144" s="408">
        <v>-463</v>
      </c>
      <c r="R144" s="406">
        <v>-1394.50437735935</v>
      </c>
      <c r="S144" s="48">
        <v>-233.764839509301</v>
      </c>
      <c r="U144" s="373"/>
      <c r="V144" s="373"/>
    </row>
    <row r="145" spans="1:22">
      <c r="A145" s="136"/>
      <c r="B145" s="107" t="s">
        <v>667</v>
      </c>
      <c r="C145" s="55" t="s">
        <v>668</v>
      </c>
      <c r="D145" s="49">
        <v>0</v>
      </c>
      <c r="E145" s="377">
        <v>0</v>
      </c>
      <c r="F145" s="377">
        <v>0</v>
      </c>
      <c r="G145" s="49">
        <v>0</v>
      </c>
      <c r="H145" s="50">
        <v>-2E-16</v>
      </c>
      <c r="I145" s="49">
        <v>0</v>
      </c>
      <c r="J145" s="49">
        <v>0</v>
      </c>
      <c r="K145" s="49">
        <v>0</v>
      </c>
      <c r="L145" s="49">
        <v>0</v>
      </c>
      <c r="M145" s="50">
        <v>0</v>
      </c>
      <c r="N145" s="49">
        <v>0</v>
      </c>
      <c r="O145" s="49">
        <v>0</v>
      </c>
      <c r="P145" s="49">
        <v>0</v>
      </c>
      <c r="Q145" s="419">
        <v>0</v>
      </c>
      <c r="R145" s="405">
        <v>0</v>
      </c>
      <c r="S145" s="49">
        <v>0</v>
      </c>
      <c r="U145" s="373"/>
      <c r="V145" s="373"/>
    </row>
    <row r="146" spans="1:22">
      <c r="A146" s="136"/>
      <c r="B146" s="107" t="s">
        <v>669</v>
      </c>
      <c r="C146" s="55" t="s">
        <v>670</v>
      </c>
      <c r="D146" s="49">
        <v>-1.1812168560606099E-2</v>
      </c>
      <c r="E146" s="377">
        <v>0</v>
      </c>
      <c r="F146" s="377">
        <v>0</v>
      </c>
      <c r="G146" s="49">
        <v>0</v>
      </c>
      <c r="H146" s="50">
        <v>-8.0103174804757799E-4</v>
      </c>
      <c r="I146" s="49">
        <v>0</v>
      </c>
      <c r="J146" s="49">
        <v>-816</v>
      </c>
      <c r="K146" s="49">
        <v>0</v>
      </c>
      <c r="L146" s="49">
        <v>0</v>
      </c>
      <c r="M146" s="50">
        <v>-816.31551301505795</v>
      </c>
      <c r="N146" s="49">
        <v>0</v>
      </c>
      <c r="O146" s="49">
        <v>0</v>
      </c>
      <c r="P146" s="49">
        <v>0</v>
      </c>
      <c r="Q146" s="419">
        <v>0</v>
      </c>
      <c r="R146" s="405">
        <v>0</v>
      </c>
      <c r="S146" s="49">
        <v>0</v>
      </c>
      <c r="U146" s="373"/>
      <c r="V146" s="373"/>
    </row>
    <row r="147" spans="1:22">
      <c r="A147" s="136"/>
      <c r="B147" s="107" t="s">
        <v>671</v>
      </c>
      <c r="C147" s="55" t="s">
        <v>672</v>
      </c>
      <c r="D147" s="49">
        <v>2033.6906130691</v>
      </c>
      <c r="E147" s="377">
        <v>805</v>
      </c>
      <c r="F147" s="377">
        <v>442</v>
      </c>
      <c r="G147" s="49">
        <v>228</v>
      </c>
      <c r="H147" s="50">
        <v>3509.4647096874501</v>
      </c>
      <c r="I147" s="49">
        <v>6.8882912412748798</v>
      </c>
      <c r="J147" s="49">
        <v>1004</v>
      </c>
      <c r="K147" s="49">
        <v>1539</v>
      </c>
      <c r="L147" s="49">
        <v>371</v>
      </c>
      <c r="M147" s="50">
        <v>2920.7513567303799</v>
      </c>
      <c r="N147" s="49">
        <v>560.70010446928404</v>
      </c>
      <c r="O147" s="49">
        <v>1229</v>
      </c>
      <c r="P147" s="49">
        <v>2120</v>
      </c>
      <c r="Q147" s="419">
        <v>1542</v>
      </c>
      <c r="R147" s="405">
        <v>5451.5506281238404</v>
      </c>
      <c r="S147" s="49">
        <v>1105.37653867519</v>
      </c>
      <c r="U147" s="373"/>
      <c r="V147" s="373"/>
    </row>
    <row r="148" spans="1:22">
      <c r="A148" s="136"/>
      <c r="B148" s="107" t="s">
        <v>673</v>
      </c>
      <c r="C148" s="55" t="s">
        <v>674</v>
      </c>
      <c r="D148" s="49">
        <v>-1329.6790480141501</v>
      </c>
      <c r="E148" s="377">
        <v>-660</v>
      </c>
      <c r="F148" s="377">
        <v>-1223</v>
      </c>
      <c r="G148" s="49">
        <v>-538</v>
      </c>
      <c r="H148" s="50">
        <v>-3751.1021104469</v>
      </c>
      <c r="I148" s="49">
        <v>-298.20247701716397</v>
      </c>
      <c r="J148" s="49">
        <v>-139</v>
      </c>
      <c r="K148" s="49">
        <v>-1461</v>
      </c>
      <c r="L148" s="49">
        <v>-363</v>
      </c>
      <c r="M148" s="50">
        <v>-2260.6136728542101</v>
      </c>
      <c r="N148" s="49">
        <v>-631.49749176763999</v>
      </c>
      <c r="O148" s="49">
        <v>-1182</v>
      </c>
      <c r="P148" s="49">
        <v>-2341</v>
      </c>
      <c r="Q148" s="419">
        <v>-1472</v>
      </c>
      <c r="R148" s="405">
        <v>-5626.1430125542402</v>
      </c>
      <c r="S148" s="49">
        <v>-1493.0872442391701</v>
      </c>
      <c r="U148" s="373"/>
      <c r="V148" s="373"/>
    </row>
    <row r="149" spans="1:22">
      <c r="A149" s="136"/>
      <c r="B149" s="107" t="s">
        <v>675</v>
      </c>
      <c r="C149" s="55" t="s">
        <v>676</v>
      </c>
      <c r="D149" s="49">
        <v>-5.4838008897195998</v>
      </c>
      <c r="E149" s="377">
        <v>-1</v>
      </c>
      <c r="F149" s="377">
        <v>-32</v>
      </c>
      <c r="G149" s="49">
        <v>-26</v>
      </c>
      <c r="H149" s="50">
        <v>-63.738020558175094</v>
      </c>
      <c r="I149" s="49">
        <v>-9.4014927225579807</v>
      </c>
      <c r="J149" s="49">
        <v>-33</v>
      </c>
      <c r="K149" s="49">
        <v>-71</v>
      </c>
      <c r="L149" s="49">
        <v>-63</v>
      </c>
      <c r="M149" s="50">
        <v>-175.67146092616301</v>
      </c>
      <c r="N149" s="49">
        <v>-33.754989155277201</v>
      </c>
      <c r="O149" s="49">
        <v>34</v>
      </c>
      <c r="P149" s="49">
        <v>-39</v>
      </c>
      <c r="Q149" s="419">
        <v>-43</v>
      </c>
      <c r="R149" s="405">
        <v>-81.899516907058398</v>
      </c>
      <c r="S149" s="49">
        <v>-23.286322376480602</v>
      </c>
      <c r="U149" s="373"/>
      <c r="V149" s="373"/>
    </row>
    <row r="150" spans="1:22">
      <c r="A150" s="136"/>
      <c r="B150" s="107" t="s">
        <v>677</v>
      </c>
      <c r="C150" s="55" t="s">
        <v>678</v>
      </c>
      <c r="D150" s="49">
        <v>-5.2038745230221697E-3</v>
      </c>
      <c r="E150" s="377">
        <v>0</v>
      </c>
      <c r="F150" s="377">
        <v>-482</v>
      </c>
      <c r="G150" s="49">
        <v>0</v>
      </c>
      <c r="H150" s="50">
        <v>-481.95072308599202</v>
      </c>
      <c r="I150" s="49">
        <v>-3.5820139181183602E-3</v>
      </c>
      <c r="J150" s="49">
        <v>0</v>
      </c>
      <c r="K150" s="49">
        <v>-668</v>
      </c>
      <c r="L150" s="49">
        <v>-1</v>
      </c>
      <c r="M150" s="50">
        <v>-668.502295257593</v>
      </c>
      <c r="N150" s="49">
        <v>-7.3315131566106103E-3</v>
      </c>
      <c r="O150" s="49">
        <v>-532</v>
      </c>
      <c r="P150" s="49">
        <v>0</v>
      </c>
      <c r="Q150" s="419">
        <v>0</v>
      </c>
      <c r="R150" s="405">
        <v>-531.740775719113</v>
      </c>
      <c r="S150" s="49">
        <v>2.3539836871216999E-2</v>
      </c>
      <c r="U150" s="373"/>
      <c r="V150" s="373"/>
    </row>
    <row r="151" spans="1:22">
      <c r="A151" s="136"/>
      <c r="B151" s="107" t="s">
        <v>679</v>
      </c>
      <c r="C151" s="55" t="s">
        <v>680</v>
      </c>
      <c r="D151" s="49">
        <v>-1.5748027765227299E-3</v>
      </c>
      <c r="E151" s="377">
        <v>-1</v>
      </c>
      <c r="F151" s="377">
        <v>-67</v>
      </c>
      <c r="G151" s="49">
        <v>0</v>
      </c>
      <c r="H151" s="50">
        <v>-68.244232753316396</v>
      </c>
      <c r="I151" s="49">
        <v>-2.5430163727850801E-3</v>
      </c>
      <c r="J151" s="49">
        <v>-1</v>
      </c>
      <c r="K151" s="49">
        <v>-112</v>
      </c>
      <c r="L151" s="49">
        <v>0</v>
      </c>
      <c r="M151" s="50">
        <v>-113.444125673095</v>
      </c>
      <c r="N151" s="49">
        <v>-3.4357481303876199E-4</v>
      </c>
      <c r="O151" s="49">
        <v>0</v>
      </c>
      <c r="P151" s="49">
        <v>-133</v>
      </c>
      <c r="Q151" s="419">
        <v>0</v>
      </c>
      <c r="R151" s="405">
        <v>-132.99958349662501</v>
      </c>
      <c r="S151" s="49">
        <v>-1.0341388258190099E-3</v>
      </c>
      <c r="U151" s="373"/>
      <c r="V151" s="373"/>
    </row>
    <row r="152" spans="1:22">
      <c r="A152" s="136"/>
      <c r="B152" s="107" t="s">
        <v>681</v>
      </c>
      <c r="C152" s="55" t="s">
        <v>682</v>
      </c>
      <c r="D152" s="49">
        <v>0</v>
      </c>
      <c r="E152" s="377">
        <v>0</v>
      </c>
      <c r="F152" s="377">
        <v>0</v>
      </c>
      <c r="G152" s="49">
        <v>0</v>
      </c>
      <c r="H152" s="50">
        <v>0</v>
      </c>
      <c r="I152" s="49">
        <v>0</v>
      </c>
      <c r="J152" s="49">
        <v>0</v>
      </c>
      <c r="K152" s="49">
        <v>0</v>
      </c>
      <c r="L152" s="49">
        <v>0</v>
      </c>
      <c r="M152" s="50">
        <v>0</v>
      </c>
      <c r="N152" s="49">
        <v>0</v>
      </c>
      <c r="O152" s="49">
        <v>0</v>
      </c>
      <c r="P152" s="49">
        <v>0</v>
      </c>
      <c r="Q152" s="419">
        <v>0</v>
      </c>
      <c r="R152" s="405">
        <v>4.9219335660521397E-2</v>
      </c>
      <c r="S152" s="49">
        <v>0</v>
      </c>
      <c r="U152" s="373"/>
      <c r="V152" s="373"/>
    </row>
    <row r="153" spans="1:22">
      <c r="A153" s="136"/>
      <c r="B153" s="107" t="s">
        <v>683</v>
      </c>
      <c r="C153" s="55" t="s">
        <v>684</v>
      </c>
      <c r="D153" s="49">
        <v>52.324606663510103</v>
      </c>
      <c r="E153" s="377">
        <v>0</v>
      </c>
      <c r="F153" s="377">
        <v>0</v>
      </c>
      <c r="G153" s="49">
        <v>0</v>
      </c>
      <c r="H153" s="50">
        <v>52.324606663510401</v>
      </c>
      <c r="I153" s="49">
        <v>-5.0000000000000004E-16</v>
      </c>
      <c r="J153" s="49">
        <v>0</v>
      </c>
      <c r="K153" s="49">
        <v>0</v>
      </c>
      <c r="L153" s="49">
        <v>0</v>
      </c>
      <c r="M153" s="50">
        <v>-1.7620000000000002E-14</v>
      </c>
      <c r="N153" s="49">
        <v>0</v>
      </c>
      <c r="O153" s="49">
        <v>0</v>
      </c>
      <c r="P153" s="49">
        <v>0</v>
      </c>
      <c r="Q153" s="419">
        <v>0</v>
      </c>
      <c r="R153" s="405">
        <v>-1.1999999999999999E-13</v>
      </c>
      <c r="S153" s="49">
        <v>0</v>
      </c>
      <c r="U153" s="373"/>
      <c r="V153" s="373"/>
    </row>
    <row r="154" spans="1:22">
      <c r="A154" s="136"/>
      <c r="B154" s="107" t="s">
        <v>685</v>
      </c>
      <c r="C154" s="55" t="s">
        <v>686</v>
      </c>
      <c r="D154" s="49">
        <v>1.0601956812229999E-4</v>
      </c>
      <c r="E154" s="377">
        <v>0</v>
      </c>
      <c r="F154" s="377">
        <v>0</v>
      </c>
      <c r="G154" s="49">
        <v>0</v>
      </c>
      <c r="H154" s="50">
        <v>-2.7977376793817399E-3</v>
      </c>
      <c r="I154" s="49">
        <v>-7.2565924362499997E-4</v>
      </c>
      <c r="J154" s="49">
        <v>0</v>
      </c>
      <c r="K154" s="49">
        <v>0</v>
      </c>
      <c r="L154" s="49">
        <v>0</v>
      </c>
      <c r="M154" s="50">
        <v>-7.2707755910000004E-4</v>
      </c>
      <c r="N154" s="49">
        <v>-2.9700500999999999E-7</v>
      </c>
      <c r="O154" s="49">
        <v>0</v>
      </c>
      <c r="P154" s="49">
        <v>0</v>
      </c>
      <c r="Q154" s="419">
        <v>0</v>
      </c>
      <c r="R154" s="405">
        <v>-2.0999023910000001E-5</v>
      </c>
      <c r="S154" s="49">
        <v>2.8366719026100002E-4</v>
      </c>
      <c r="U154" s="373"/>
      <c r="V154" s="373"/>
    </row>
    <row r="155" spans="1:22">
      <c r="A155" s="136"/>
      <c r="B155" s="148" t="s">
        <v>687</v>
      </c>
      <c r="C155" s="150" t="s">
        <v>688</v>
      </c>
      <c r="D155" s="48">
        <v>750.83388600244814</v>
      </c>
      <c r="E155" s="381">
        <v>143</v>
      </c>
      <c r="F155" s="381">
        <v>-1362</v>
      </c>
      <c r="G155" s="48">
        <v>-336</v>
      </c>
      <c r="H155" s="47">
        <v>-804.24936926285034</v>
      </c>
      <c r="I155" s="48">
        <v>-299.72252918798199</v>
      </c>
      <c r="J155" s="48">
        <v>15</v>
      </c>
      <c r="K155" s="48">
        <v>-773</v>
      </c>
      <c r="L155" s="48">
        <v>-56</v>
      </c>
      <c r="M155" s="47">
        <v>-1113.7964380732899</v>
      </c>
      <c r="N155" s="48">
        <v>-103.560051838608</v>
      </c>
      <c r="O155" s="48">
        <v>-451</v>
      </c>
      <c r="P155" s="48">
        <v>-393</v>
      </c>
      <c r="Q155" s="408">
        <v>27</v>
      </c>
      <c r="R155" s="406">
        <v>-921.18306221655405</v>
      </c>
      <c r="S155" s="48">
        <v>-410.974238575225</v>
      </c>
      <c r="U155" s="373"/>
      <c r="V155" s="373"/>
    </row>
    <row r="156" spans="1:22" ht="26.4">
      <c r="A156" s="136"/>
      <c r="B156" s="108" t="s">
        <v>689</v>
      </c>
      <c r="C156" s="56" t="s">
        <v>690</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408">
        <v>79</v>
      </c>
      <c r="R156" s="406">
        <v>108.19919053535401</v>
      </c>
      <c r="S156" s="48">
        <v>-44.910827452943302</v>
      </c>
      <c r="U156" s="373"/>
      <c r="V156" s="373"/>
    </row>
    <row r="157" spans="1:22" ht="26.4">
      <c r="A157" s="136"/>
      <c r="B157" s="167" t="s">
        <v>737</v>
      </c>
      <c r="C157" s="168" t="s">
        <v>692</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408">
        <v>409</v>
      </c>
      <c r="R157" s="406">
        <v>10.4852723363027</v>
      </c>
      <c r="S157" s="48">
        <v>-220.30681735459299</v>
      </c>
      <c r="U157" s="373"/>
      <c r="V157" s="373"/>
    </row>
    <row r="158" spans="1:22" ht="26.25" customHeight="1">
      <c r="A158" s="136"/>
      <c r="B158" s="148" t="s">
        <v>693</v>
      </c>
      <c r="C158" s="148" t="s">
        <v>694</v>
      </c>
      <c r="D158" s="184"/>
      <c r="E158" s="184"/>
      <c r="F158" s="184"/>
      <c r="G158" s="184"/>
      <c r="H158" s="174"/>
      <c r="I158" s="184"/>
      <c r="J158" s="184"/>
      <c r="K158" s="184"/>
      <c r="L158" s="184"/>
      <c r="M158" s="174"/>
      <c r="N158" s="184"/>
      <c r="O158" s="184"/>
      <c r="P158" s="184"/>
      <c r="Q158" s="413"/>
      <c r="R158" s="410"/>
      <c r="S158" s="184"/>
      <c r="U158" s="373"/>
      <c r="V158" s="373"/>
    </row>
    <row r="159" spans="1:22">
      <c r="A159" s="136"/>
      <c r="B159" s="107" t="s">
        <v>695</v>
      </c>
      <c r="C159" s="107" t="s">
        <v>696</v>
      </c>
      <c r="D159" s="184"/>
      <c r="E159" s="184"/>
      <c r="F159" s="184"/>
      <c r="G159" s="184"/>
      <c r="H159" s="174"/>
      <c r="I159" s="184"/>
      <c r="J159" s="184"/>
      <c r="K159" s="184"/>
      <c r="L159" s="184"/>
      <c r="M159" s="174"/>
      <c r="N159" s="184"/>
      <c r="O159" s="184"/>
      <c r="P159" s="184"/>
      <c r="Q159" s="413"/>
      <c r="R159" s="410"/>
      <c r="S159" s="184"/>
      <c r="U159" s="373"/>
      <c r="V159" s="373"/>
    </row>
    <row r="160" spans="1:22">
      <c r="A160" s="136"/>
      <c r="B160" s="178" t="s">
        <v>697</v>
      </c>
      <c r="C160" s="119" t="s">
        <v>698</v>
      </c>
      <c r="D160" s="184"/>
      <c r="E160" s="184"/>
      <c r="F160" s="184"/>
      <c r="G160" s="184"/>
      <c r="H160" s="174"/>
      <c r="I160" s="184"/>
      <c r="J160" s="184"/>
      <c r="K160" s="184"/>
      <c r="L160" s="184"/>
      <c r="M160" s="174"/>
      <c r="N160" s="184"/>
      <c r="O160" s="184"/>
      <c r="P160" s="184"/>
      <c r="Q160" s="413"/>
      <c r="R160" s="410"/>
      <c r="S160" s="184"/>
      <c r="U160" s="373"/>
      <c r="V160" s="373"/>
    </row>
    <row r="161" spans="1:22">
      <c r="A161" s="136"/>
      <c r="B161" s="178" t="s">
        <v>699</v>
      </c>
      <c r="C161" s="119" t="s">
        <v>700</v>
      </c>
      <c r="D161" s="184"/>
      <c r="E161" s="184"/>
      <c r="F161" s="184"/>
      <c r="G161" s="184"/>
      <c r="H161" s="174"/>
      <c r="I161" s="184"/>
      <c r="J161" s="184"/>
      <c r="K161" s="184"/>
      <c r="L161" s="184"/>
      <c r="M161" s="174"/>
      <c r="N161" s="184"/>
      <c r="O161" s="184"/>
      <c r="P161" s="184"/>
      <c r="Q161" s="413"/>
      <c r="R161" s="410"/>
      <c r="S161" s="184"/>
      <c r="U161" s="373"/>
      <c r="V161" s="373"/>
    </row>
    <row r="162" spans="1:22">
      <c r="A162" s="136"/>
      <c r="B162" s="148" t="s">
        <v>701</v>
      </c>
      <c r="C162" s="148" t="s">
        <v>702</v>
      </c>
      <c r="D162" s="184"/>
      <c r="E162" s="184"/>
      <c r="F162" s="184"/>
      <c r="G162" s="184"/>
      <c r="H162" s="174"/>
      <c r="I162" s="184"/>
      <c r="J162" s="184"/>
      <c r="K162" s="184"/>
      <c r="L162" s="184"/>
      <c r="M162" s="174"/>
      <c r="N162" s="184"/>
      <c r="O162" s="184"/>
      <c r="P162" s="184"/>
      <c r="Q162" s="413"/>
      <c r="R162" s="410"/>
      <c r="S162" s="184"/>
      <c r="U162" s="373"/>
      <c r="V162" s="373"/>
    </row>
    <row r="163" spans="1:22">
      <c r="A163" s="136"/>
      <c r="B163" s="158" t="s">
        <v>703</v>
      </c>
      <c r="C163" s="157" t="s">
        <v>696</v>
      </c>
      <c r="D163" s="184"/>
      <c r="E163" s="184"/>
      <c r="F163" s="184"/>
      <c r="G163" s="184"/>
      <c r="H163" s="174"/>
      <c r="I163" s="184"/>
      <c r="J163" s="184"/>
      <c r="K163" s="184"/>
      <c r="L163" s="184"/>
      <c r="M163" s="174"/>
      <c r="N163" s="184"/>
      <c r="O163" s="184"/>
      <c r="P163" s="184"/>
      <c r="Q163" s="413"/>
      <c r="R163" s="410"/>
      <c r="S163" s="184"/>
      <c r="U163" s="373"/>
      <c r="V163" s="373"/>
    </row>
    <row r="164" spans="1:22">
      <c r="A164" s="136"/>
      <c r="B164" s="178" t="s">
        <v>697</v>
      </c>
      <c r="C164" s="75" t="s">
        <v>704</v>
      </c>
      <c r="D164" s="184"/>
      <c r="E164" s="184"/>
      <c r="F164" s="184"/>
      <c r="G164" s="184"/>
      <c r="H164" s="174"/>
      <c r="I164" s="184"/>
      <c r="J164" s="184"/>
      <c r="K164" s="184"/>
      <c r="L164" s="184"/>
      <c r="M164" s="174"/>
      <c r="N164" s="184"/>
      <c r="O164" s="184"/>
      <c r="P164" s="184"/>
      <c r="Q164" s="413"/>
      <c r="R164" s="410"/>
      <c r="S164" s="184"/>
      <c r="U164" s="373"/>
      <c r="V164" s="373"/>
    </row>
    <row r="165" spans="1:22">
      <c r="A165" s="136"/>
      <c r="B165" s="178" t="s">
        <v>699</v>
      </c>
      <c r="C165" s="75" t="s">
        <v>705</v>
      </c>
      <c r="D165" s="184"/>
      <c r="E165" s="184"/>
      <c r="F165" s="184"/>
      <c r="G165" s="184"/>
      <c r="H165" s="174"/>
      <c r="I165" s="184"/>
      <c r="J165" s="184"/>
      <c r="K165" s="184"/>
      <c r="L165" s="184"/>
      <c r="M165" s="174"/>
      <c r="N165" s="184"/>
      <c r="O165" s="184"/>
      <c r="P165" s="184"/>
      <c r="Q165" s="413"/>
      <c r="R165" s="410"/>
      <c r="S165" s="184"/>
      <c r="U165" s="373"/>
      <c r="V165" s="373"/>
    </row>
    <row r="166" spans="1:22" ht="30" customHeight="1">
      <c r="A166" s="289"/>
      <c r="B166" s="148" t="s">
        <v>693</v>
      </c>
      <c r="C166" s="148" t="s">
        <v>694</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408">
        <v>755</v>
      </c>
      <c r="R166" s="406">
        <v>1192</v>
      </c>
      <c r="S166" s="48">
        <v>1102</v>
      </c>
      <c r="U166" s="373"/>
      <c r="V166" s="373"/>
    </row>
    <row r="167" spans="1:22">
      <c r="A167" s="289"/>
      <c r="B167" s="148" t="s">
        <v>701</v>
      </c>
      <c r="C167" s="148" t="s">
        <v>702</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408">
        <v>1102</v>
      </c>
      <c r="R167" s="406">
        <v>1102</v>
      </c>
      <c r="S167" s="37">
        <v>924</v>
      </c>
      <c r="U167" s="373"/>
      <c r="V167" s="373"/>
    </row>
    <row r="168" spans="1:22">
      <c r="B168" s="107" t="s">
        <v>707</v>
      </c>
      <c r="C168" s="107" t="s">
        <v>708</v>
      </c>
      <c r="D168" s="35">
        <v>373</v>
      </c>
      <c r="E168" s="35">
        <v>608</v>
      </c>
      <c r="F168" s="35">
        <v>-704</v>
      </c>
      <c r="G168" s="35">
        <v>179</v>
      </c>
      <c r="H168" s="50">
        <v>456</v>
      </c>
      <c r="I168" s="35">
        <v>-129</v>
      </c>
      <c r="J168" s="35">
        <v>-208</v>
      </c>
      <c r="K168" s="35">
        <v>-259</v>
      </c>
      <c r="L168" s="35">
        <v>204</v>
      </c>
      <c r="M168" s="50">
        <v>-392</v>
      </c>
      <c r="N168" s="35">
        <v>-108</v>
      </c>
      <c r="O168" s="35">
        <v>-294</v>
      </c>
      <c r="P168" s="35">
        <v>-35</v>
      </c>
      <c r="Q168" s="419">
        <v>347</v>
      </c>
      <c r="R168" s="405">
        <v>-90</v>
      </c>
      <c r="S168" s="35">
        <v>-178</v>
      </c>
      <c r="U168" s="373"/>
      <c r="V168" s="373"/>
    </row>
    <row r="169" spans="1:22" ht="26.4">
      <c r="B169" s="364" t="s">
        <v>709</v>
      </c>
      <c r="C169" s="364" t="s">
        <v>710</v>
      </c>
      <c r="D169" s="35">
        <v>2</v>
      </c>
      <c r="E169" s="35">
        <v>17</v>
      </c>
      <c r="F169" s="35">
        <v>-15</v>
      </c>
      <c r="G169" s="35">
        <v>-4</v>
      </c>
      <c r="H169" s="50">
        <v>0</v>
      </c>
      <c r="I169" s="35">
        <v>0</v>
      </c>
      <c r="J169" s="35">
        <v>0</v>
      </c>
      <c r="K169" s="35">
        <v>0</v>
      </c>
      <c r="L169" s="35">
        <v>0</v>
      </c>
      <c r="M169" s="50">
        <v>0</v>
      </c>
      <c r="N169" s="35">
        <v>0</v>
      </c>
      <c r="O169" s="35">
        <v>0</v>
      </c>
      <c r="P169" s="35">
        <v>0</v>
      </c>
      <c r="Q169" s="419">
        <v>0</v>
      </c>
      <c r="R169" s="405">
        <v>0</v>
      </c>
      <c r="S169" s="35">
        <v>0</v>
      </c>
      <c r="U169" s="373"/>
      <c r="V169" s="373"/>
    </row>
    <row r="170" spans="1:22">
      <c r="B170" s="107" t="s">
        <v>711</v>
      </c>
      <c r="C170" s="107" t="s">
        <v>712</v>
      </c>
      <c r="D170" s="35">
        <v>6</v>
      </c>
      <c r="E170" s="35">
        <v>214</v>
      </c>
      <c r="F170" s="35">
        <v>201</v>
      </c>
      <c r="G170" s="35">
        <v>-196</v>
      </c>
      <c r="H170" s="36">
        <v>225</v>
      </c>
      <c r="I170" s="35">
        <v>-108</v>
      </c>
      <c r="J170" s="35">
        <v>-30</v>
      </c>
      <c r="K170" s="35">
        <v>75</v>
      </c>
      <c r="L170" s="35">
        <v>-77</v>
      </c>
      <c r="M170" s="36">
        <v>-140</v>
      </c>
      <c r="N170" s="35">
        <v>59</v>
      </c>
      <c r="O170" s="35">
        <v>7</v>
      </c>
      <c r="P170" s="35">
        <v>-28</v>
      </c>
      <c r="Q170" s="419">
        <v>62</v>
      </c>
      <c r="R170" s="405">
        <v>100</v>
      </c>
      <c r="S170" s="35">
        <v>-42</v>
      </c>
      <c r="U170" s="373"/>
      <c r="V170" s="373"/>
    </row>
    <row r="171" spans="1:22" ht="26.4">
      <c r="B171" s="167" t="s">
        <v>737</v>
      </c>
      <c r="C171" s="168" t="s">
        <v>692</v>
      </c>
      <c r="D171" s="48">
        <v>381</v>
      </c>
      <c r="E171" s="48">
        <v>839</v>
      </c>
      <c r="F171" s="48">
        <v>-518</v>
      </c>
      <c r="G171" s="48">
        <v>-21</v>
      </c>
      <c r="H171" s="47">
        <v>681</v>
      </c>
      <c r="I171" s="48">
        <v>-237</v>
      </c>
      <c r="J171" s="48">
        <v>-238</v>
      </c>
      <c r="K171" s="48">
        <v>-184</v>
      </c>
      <c r="L171" s="48">
        <v>127</v>
      </c>
      <c r="M171" s="47">
        <v>-532</v>
      </c>
      <c r="N171" s="48">
        <v>-49</v>
      </c>
      <c r="O171" s="48">
        <v>-287</v>
      </c>
      <c r="P171" s="48">
        <v>-63</v>
      </c>
      <c r="Q171" s="408">
        <v>409</v>
      </c>
      <c r="R171" s="406">
        <v>10</v>
      </c>
      <c r="S171" s="48">
        <v>-220</v>
      </c>
      <c r="U171" s="373"/>
      <c r="V171" s="373"/>
    </row>
    <row r="172" spans="1:22">
      <c r="B172" s="106"/>
      <c r="C172" s="53"/>
      <c r="U172" s="373"/>
      <c r="V172" s="373"/>
    </row>
  </sheetData>
  <phoneticPr fontId="370" type="noConversion"/>
  <pageMargins left="0.7" right="0.7" top="0.75" bottom="0.75" header="0.3" footer="0.3"/>
  <pageSetup paperSize="9" scale="37" fitToHeight="3"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sheetPr>
  <dimension ref="A1:S88"/>
  <sheetViews>
    <sheetView view="pageBreakPreview" zoomScaleNormal="80" zoomScaleSheetLayoutView="100" workbookViewId="0">
      <pane xSplit="3" ySplit="2" topLeftCell="P3" activePane="bottomRight" state="frozen"/>
      <selection pane="topRight" activeCell="G3" sqref="G3"/>
      <selection pane="bottomLeft" activeCell="G3" sqref="G3"/>
      <selection pane="bottomRight" activeCell="R85" sqref="R85"/>
    </sheetView>
  </sheetViews>
  <sheetFormatPr defaultRowHeight="14.4"/>
  <cols>
    <col min="1" max="1" width="5.88671875" customWidth="1"/>
    <col min="2" max="2" width="46" hidden="1" customWidth="1"/>
    <col min="3" max="3" width="36.109375" customWidth="1"/>
    <col min="4" max="4" width="13.44140625" customWidth="1"/>
    <col min="5" max="5" width="10.5546875" bestFit="1" customWidth="1"/>
    <col min="6" max="6" width="13.109375" customWidth="1"/>
    <col min="7" max="7" width="11.88671875" bestFit="1" customWidth="1"/>
    <col min="8" max="8" width="11.88671875" customWidth="1"/>
    <col min="9" max="9" width="14.44140625" customWidth="1"/>
    <col min="10" max="10" width="12.109375" customWidth="1"/>
    <col min="11" max="11" width="11.109375" customWidth="1"/>
    <col min="12" max="12" width="11.88671875" bestFit="1" customWidth="1"/>
    <col min="13" max="13" width="11.88671875" customWidth="1"/>
    <col min="14" max="17" width="11.88671875" bestFit="1" customWidth="1"/>
    <col min="18" max="18" width="11.88671875" customWidth="1"/>
    <col min="19" max="19" width="11.88671875" bestFit="1" customWidth="1"/>
  </cols>
  <sheetData>
    <row r="1" spans="1:19">
      <c r="A1" s="133" t="s">
        <v>754</v>
      </c>
      <c r="B1" s="83"/>
      <c r="C1" s="46"/>
    </row>
    <row r="2" spans="1:19" ht="26.4">
      <c r="A2" s="136">
        <v>8</v>
      </c>
      <c r="B2" s="113" t="s">
        <v>755</v>
      </c>
      <c r="C2" s="31" t="s">
        <v>756</v>
      </c>
      <c r="D2" s="26" t="s">
        <v>25</v>
      </c>
      <c r="E2" s="26" t="s">
        <v>26</v>
      </c>
      <c r="F2" s="26" t="s">
        <v>27</v>
      </c>
      <c r="G2" s="26" t="s">
        <v>615</v>
      </c>
      <c r="H2" s="26" t="s">
        <v>29</v>
      </c>
      <c r="I2" s="26" t="s">
        <v>30</v>
      </c>
      <c r="J2" s="26" t="s">
        <v>31</v>
      </c>
      <c r="K2" s="26" t="s">
        <v>32</v>
      </c>
      <c r="L2" s="26" t="s">
        <v>33</v>
      </c>
      <c r="M2" s="26" t="s">
        <v>34</v>
      </c>
      <c r="N2" s="26" t="s">
        <v>35</v>
      </c>
      <c r="O2" s="26" t="s">
        <v>36</v>
      </c>
      <c r="P2" s="26" t="s">
        <v>37</v>
      </c>
      <c r="Q2" s="26" t="s">
        <v>1139</v>
      </c>
      <c r="R2" s="26" t="s">
        <v>1140</v>
      </c>
      <c r="S2" s="26" t="s">
        <v>1174</v>
      </c>
    </row>
    <row r="3" spans="1:19">
      <c r="A3" s="136"/>
      <c r="B3" s="138" t="s">
        <v>757</v>
      </c>
      <c r="C3" s="137" t="s">
        <v>757</v>
      </c>
      <c r="D3" s="382">
        <v>222530.15997899999</v>
      </c>
      <c r="E3" s="382">
        <v>281678</v>
      </c>
      <c r="F3" s="382">
        <v>410543</v>
      </c>
      <c r="G3" s="382">
        <v>316389</v>
      </c>
      <c r="H3" s="128">
        <v>1231139.8091480001</v>
      </c>
      <c r="I3" s="248">
        <v>211106.763431</v>
      </c>
      <c r="J3" s="248">
        <v>162713</v>
      </c>
      <c r="K3" s="248">
        <v>167198</v>
      </c>
      <c r="L3" s="382">
        <v>182916</v>
      </c>
      <c r="M3" s="128">
        <v>723934</v>
      </c>
      <c r="N3" s="382">
        <v>161372.19576900001</v>
      </c>
      <c r="O3" s="382">
        <v>171691</v>
      </c>
      <c r="P3" s="382">
        <v>154690</v>
      </c>
      <c r="Q3" s="382">
        <v>197637</v>
      </c>
      <c r="R3" s="128">
        <v>685390</v>
      </c>
      <c r="S3" s="382">
        <v>185578.27879099999</v>
      </c>
    </row>
    <row r="4" spans="1:19">
      <c r="A4" s="136"/>
      <c r="B4" s="138" t="s">
        <v>758</v>
      </c>
      <c r="C4" s="137" t="s">
        <v>758</v>
      </c>
      <c r="D4" s="382">
        <v>1723965.5593281838</v>
      </c>
      <c r="E4" s="382">
        <v>2336326</v>
      </c>
      <c r="F4" s="382">
        <v>2670778</v>
      </c>
      <c r="G4" s="382">
        <v>2335082</v>
      </c>
      <c r="H4" s="128">
        <v>9066151.5275630001</v>
      </c>
      <c r="I4" s="248">
        <v>1727992.2624659999</v>
      </c>
      <c r="J4" s="248">
        <v>1615655</v>
      </c>
      <c r="K4" s="248">
        <v>2034569</v>
      </c>
      <c r="L4" s="382">
        <v>1832487</v>
      </c>
      <c r="M4" s="128">
        <v>7210703</v>
      </c>
      <c r="N4" s="382">
        <v>1588209.039044</v>
      </c>
      <c r="O4" s="382">
        <v>1876807</v>
      </c>
      <c r="P4" s="382">
        <v>1876743</v>
      </c>
      <c r="Q4" s="382">
        <v>1813344</v>
      </c>
      <c r="R4" s="128">
        <v>7155103</v>
      </c>
      <c r="S4" s="382">
        <v>1790787.4335360001</v>
      </c>
    </row>
    <row r="5" spans="1:19">
      <c r="A5" s="136"/>
      <c r="B5" s="138" t="s">
        <v>759</v>
      </c>
      <c r="C5" s="137" t="s">
        <v>760</v>
      </c>
      <c r="D5" s="382">
        <v>58440.041588</v>
      </c>
      <c r="E5" s="382">
        <v>35232</v>
      </c>
      <c r="F5" s="382">
        <v>56369</v>
      </c>
      <c r="G5" s="382">
        <v>64338</v>
      </c>
      <c r="H5" s="128">
        <v>214378.77570900001</v>
      </c>
      <c r="I5" s="248">
        <v>43174.564542</v>
      </c>
      <c r="J5" s="248">
        <v>30537</v>
      </c>
      <c r="K5" s="248">
        <v>33970</v>
      </c>
      <c r="L5" s="382">
        <v>33778</v>
      </c>
      <c r="M5" s="128">
        <v>141460</v>
      </c>
      <c r="N5" s="382">
        <v>36932.503377000001</v>
      </c>
      <c r="O5" s="382">
        <v>27892</v>
      </c>
      <c r="P5" s="382">
        <v>28847</v>
      </c>
      <c r="Q5" s="382">
        <v>33580</v>
      </c>
      <c r="R5" s="128">
        <v>127252</v>
      </c>
      <c r="S5" s="382">
        <v>36057.988759</v>
      </c>
    </row>
    <row r="6" spans="1:19">
      <c r="A6" s="130"/>
      <c r="B6" s="138" t="s">
        <v>761</v>
      </c>
      <c r="C6" s="137" t="s">
        <v>762</v>
      </c>
      <c r="D6" s="382">
        <v>580950.93902100006</v>
      </c>
      <c r="E6" s="382">
        <v>811086</v>
      </c>
      <c r="F6" s="382">
        <v>956176</v>
      </c>
      <c r="G6" s="382">
        <v>907055</v>
      </c>
      <c r="H6" s="128">
        <v>3255268.2890050001</v>
      </c>
      <c r="I6" s="248">
        <v>818723.67284100002</v>
      </c>
      <c r="J6" s="248">
        <v>839735</v>
      </c>
      <c r="K6" s="248">
        <v>1047993</v>
      </c>
      <c r="L6" s="382">
        <v>928332</v>
      </c>
      <c r="M6" s="128">
        <v>3634784</v>
      </c>
      <c r="N6" s="382">
        <v>831015.17006100004</v>
      </c>
      <c r="O6" s="382">
        <v>963366</v>
      </c>
      <c r="P6" s="382">
        <v>1030111</v>
      </c>
      <c r="Q6" s="382">
        <v>916720</v>
      </c>
      <c r="R6" s="128">
        <v>3741212</v>
      </c>
      <c r="S6" s="382">
        <v>800166.91688799998</v>
      </c>
    </row>
    <row r="7" spans="1:19">
      <c r="A7" s="130"/>
      <c r="B7" s="138" t="s">
        <v>763</v>
      </c>
      <c r="C7" s="137" t="s">
        <v>764</v>
      </c>
      <c r="D7" s="304"/>
      <c r="E7" s="304"/>
      <c r="F7" s="304"/>
      <c r="G7" s="304"/>
      <c r="H7" s="304"/>
      <c r="I7" s="304"/>
      <c r="J7" s="304"/>
      <c r="K7" s="304"/>
      <c r="L7" s="304"/>
      <c r="M7" s="304"/>
      <c r="N7" s="382">
        <v>86889.630753999998</v>
      </c>
      <c r="O7" s="382">
        <v>112061</v>
      </c>
      <c r="P7" s="382">
        <v>142852</v>
      </c>
      <c r="Q7" s="382">
        <v>86792</v>
      </c>
      <c r="R7" s="128">
        <v>428595</v>
      </c>
      <c r="S7" s="382">
        <v>109637.836587</v>
      </c>
    </row>
    <row r="8" spans="1:19">
      <c r="A8" s="136"/>
      <c r="B8" s="138" t="s">
        <v>765</v>
      </c>
      <c r="C8" s="137" t="s">
        <v>766</v>
      </c>
      <c r="D8" s="382">
        <v>51505.066228999996</v>
      </c>
      <c r="E8" s="382">
        <v>68697</v>
      </c>
      <c r="F8" s="382">
        <v>79476</v>
      </c>
      <c r="G8" s="382">
        <v>106597</v>
      </c>
      <c r="H8" s="128">
        <v>306275.004923</v>
      </c>
      <c r="I8" s="248">
        <v>60715.460088</v>
      </c>
      <c r="J8" s="248">
        <v>72452</v>
      </c>
      <c r="K8" s="248">
        <v>169557</v>
      </c>
      <c r="L8" s="382">
        <v>206181</v>
      </c>
      <c r="M8" s="128">
        <v>508905</v>
      </c>
      <c r="N8" s="382">
        <v>83615.632457999993</v>
      </c>
      <c r="O8" s="382">
        <v>106570</v>
      </c>
      <c r="P8" s="382">
        <v>108713</v>
      </c>
      <c r="Q8" s="382">
        <v>137475</v>
      </c>
      <c r="R8" s="128">
        <v>436374</v>
      </c>
      <c r="S8" s="382">
        <v>81743.164187999995</v>
      </c>
    </row>
    <row r="9" spans="1:19">
      <c r="A9" s="136"/>
      <c r="B9" s="138" t="s">
        <v>767</v>
      </c>
      <c r="C9" s="137" t="s">
        <v>768</v>
      </c>
      <c r="D9" s="383">
        <v>2637391.7661451842</v>
      </c>
      <c r="E9" s="383">
        <v>3533020</v>
      </c>
      <c r="F9" s="383">
        <v>4173341</v>
      </c>
      <c r="G9" s="383">
        <v>3729461</v>
      </c>
      <c r="H9" s="252">
        <v>14073214.406348001</v>
      </c>
      <c r="I9" s="251">
        <v>2861712.7233680002</v>
      </c>
      <c r="J9" s="251">
        <v>2721092</v>
      </c>
      <c r="K9" s="251">
        <v>3453287</v>
      </c>
      <c r="L9" s="383">
        <v>3183694</v>
      </c>
      <c r="M9" s="252">
        <v>12219786</v>
      </c>
      <c r="N9" s="383">
        <v>2788035.1714630001</v>
      </c>
      <c r="O9" s="383">
        <v>3258387</v>
      </c>
      <c r="P9" s="383">
        <v>3341956</v>
      </c>
      <c r="Q9" s="383">
        <v>3185548</v>
      </c>
      <c r="R9" s="252">
        <v>12573926</v>
      </c>
      <c r="S9" s="383">
        <v>3003970.6187490001</v>
      </c>
    </row>
    <row r="10" spans="1:19">
      <c r="A10" s="136">
        <v>9</v>
      </c>
      <c r="B10" s="138" t="s">
        <v>769</v>
      </c>
      <c r="C10" s="137" t="s">
        <v>770</v>
      </c>
      <c r="D10" s="382">
        <v>-741306.70363600005</v>
      </c>
      <c r="E10" s="382">
        <v>-1064547</v>
      </c>
      <c r="F10" s="382">
        <v>-1309615</v>
      </c>
      <c r="G10" s="382">
        <v>-1089582</v>
      </c>
      <c r="H10" s="128">
        <v>-4205051.0653790003</v>
      </c>
      <c r="I10" s="248">
        <v>-815167.41923100001</v>
      </c>
      <c r="J10" s="248">
        <v>-760274</v>
      </c>
      <c r="K10" s="248">
        <v>-885425</v>
      </c>
      <c r="L10" s="382">
        <v>-850421</v>
      </c>
      <c r="M10" s="128">
        <v>-3311287</v>
      </c>
      <c r="N10" s="382">
        <v>-741826.93582300004</v>
      </c>
      <c r="O10" s="382">
        <v>-885745</v>
      </c>
      <c r="P10" s="382">
        <v>-877833</v>
      </c>
      <c r="Q10" s="382">
        <v>-889844</v>
      </c>
      <c r="R10" s="128">
        <v>-3395249</v>
      </c>
      <c r="S10" s="382">
        <v>-832726.58406000002</v>
      </c>
    </row>
    <row r="11" spans="1:19" ht="27">
      <c r="A11" s="136"/>
      <c r="B11" s="138" t="s">
        <v>771</v>
      </c>
      <c r="C11" s="345" t="s">
        <v>772</v>
      </c>
      <c r="D11" s="382">
        <v>1896085.0625091838</v>
      </c>
      <c r="E11" s="382">
        <v>2468472</v>
      </c>
      <c r="F11" s="382">
        <v>2863728</v>
      </c>
      <c r="G11" s="304"/>
      <c r="H11" s="304"/>
      <c r="I11" s="304"/>
      <c r="J11" s="304"/>
      <c r="K11" s="304"/>
      <c r="L11" s="304"/>
      <c r="M11" s="304"/>
      <c r="N11" s="304"/>
      <c r="O11" s="304"/>
      <c r="P11" s="304"/>
      <c r="Q11" s="304"/>
      <c r="R11" s="304"/>
      <c r="S11" s="304"/>
    </row>
    <row r="12" spans="1:19" ht="27">
      <c r="A12" s="136"/>
      <c r="B12" s="138" t="s">
        <v>773</v>
      </c>
      <c r="C12" s="346" t="s">
        <v>774</v>
      </c>
      <c r="D12" s="382">
        <v>28678</v>
      </c>
      <c r="E12" s="382">
        <v>39867</v>
      </c>
      <c r="F12" s="382">
        <v>34657</v>
      </c>
      <c r="G12" s="304"/>
      <c r="H12" s="304"/>
      <c r="I12" s="304"/>
      <c r="J12" s="304"/>
      <c r="K12" s="304"/>
      <c r="L12" s="304"/>
      <c r="M12" s="304"/>
      <c r="N12" s="304"/>
      <c r="O12" s="304"/>
      <c r="P12" s="304"/>
      <c r="Q12" s="304"/>
      <c r="R12" s="304"/>
      <c r="S12" s="304"/>
    </row>
    <row r="13" spans="1:19">
      <c r="A13" s="136"/>
      <c r="B13" s="249" t="s">
        <v>775</v>
      </c>
      <c r="C13" s="250" t="s">
        <v>776</v>
      </c>
      <c r="D13" s="383">
        <v>1924762.8761011839</v>
      </c>
      <c r="E13" s="383">
        <v>2508339</v>
      </c>
      <c r="F13" s="383">
        <v>2898384</v>
      </c>
      <c r="G13" s="383">
        <v>2639878</v>
      </c>
      <c r="H13" s="253">
        <v>9868163.340969</v>
      </c>
      <c r="I13" s="251">
        <v>2046546.3041370001</v>
      </c>
      <c r="J13" s="251">
        <v>1960818</v>
      </c>
      <c r="K13" s="251">
        <v>2567862</v>
      </c>
      <c r="L13" s="383">
        <v>2333273</v>
      </c>
      <c r="M13" s="253">
        <v>8908499</v>
      </c>
      <c r="N13" s="383">
        <v>2046208.2356400001</v>
      </c>
      <c r="O13" s="383">
        <v>2372642</v>
      </c>
      <c r="P13" s="383">
        <v>2464123</v>
      </c>
      <c r="Q13" s="383">
        <v>2295704</v>
      </c>
      <c r="R13" s="253">
        <v>9178677</v>
      </c>
      <c r="S13" s="383">
        <v>2171244.0346889999</v>
      </c>
    </row>
    <row r="14" spans="1:19">
      <c r="A14" s="136"/>
      <c r="B14" s="114"/>
      <c r="C14" s="28"/>
      <c r="D14" s="69"/>
      <c r="E14" s="69"/>
      <c r="F14" s="69"/>
      <c r="G14" s="69"/>
      <c r="H14" s="254"/>
      <c r="I14" s="69"/>
      <c r="J14" s="69"/>
      <c r="K14" s="69"/>
      <c r="L14" s="69"/>
      <c r="M14" s="254"/>
      <c r="N14" s="69"/>
      <c r="O14" s="69"/>
      <c r="P14" s="69"/>
      <c r="Q14" s="69"/>
      <c r="R14" s="254"/>
      <c r="S14" s="69"/>
    </row>
    <row r="15" spans="1:19" ht="26.4">
      <c r="A15" s="136"/>
      <c r="B15" s="113" t="s">
        <v>777</v>
      </c>
      <c r="C15" s="31" t="s">
        <v>778</v>
      </c>
      <c r="D15" s="26" t="s">
        <v>25</v>
      </c>
      <c r="E15" s="26" t="s">
        <v>26</v>
      </c>
      <c r="F15" s="26" t="s">
        <v>27</v>
      </c>
      <c r="G15" s="26" t="s">
        <v>615</v>
      </c>
      <c r="H15" s="26" t="s">
        <v>29</v>
      </c>
      <c r="I15" s="26" t="s">
        <v>30</v>
      </c>
      <c r="J15" s="26" t="s">
        <v>31</v>
      </c>
      <c r="K15" s="26" t="s">
        <v>32</v>
      </c>
      <c r="L15" s="26" t="s">
        <v>33</v>
      </c>
      <c r="M15" s="26" t="s">
        <v>34</v>
      </c>
      <c r="N15" s="26" t="s">
        <v>35</v>
      </c>
      <c r="O15" s="26" t="s">
        <v>36</v>
      </c>
      <c r="P15" s="26" t="s">
        <v>37</v>
      </c>
      <c r="Q15" s="26" t="s">
        <v>1139</v>
      </c>
      <c r="R15" s="26" t="s">
        <v>1140</v>
      </c>
      <c r="S15" s="26" t="s">
        <v>1174</v>
      </c>
    </row>
    <row r="16" spans="1:19">
      <c r="A16" s="136"/>
      <c r="B16" s="138" t="s">
        <v>757</v>
      </c>
      <c r="C16" s="137" t="s">
        <v>757</v>
      </c>
      <c r="D16" s="230">
        <v>163148.374151</v>
      </c>
      <c r="E16" s="230">
        <v>207742</v>
      </c>
      <c r="F16" s="230">
        <v>256388</v>
      </c>
      <c r="G16" s="248">
        <v>200209</v>
      </c>
      <c r="H16" s="128">
        <v>827487.013255</v>
      </c>
      <c r="I16" s="230">
        <v>102926.582587</v>
      </c>
      <c r="J16" s="230">
        <v>33891</v>
      </c>
      <c r="K16" s="230">
        <v>69469</v>
      </c>
      <c r="L16" s="248">
        <v>159195</v>
      </c>
      <c r="M16" s="128">
        <v>365482</v>
      </c>
      <c r="N16" s="248">
        <v>93638.711145000008</v>
      </c>
      <c r="O16" s="248">
        <v>103222</v>
      </c>
      <c r="P16" s="248">
        <v>100029</v>
      </c>
      <c r="Q16" s="248">
        <v>105233</v>
      </c>
      <c r="R16" s="128">
        <v>402123.28628300002</v>
      </c>
      <c r="S16" s="248">
        <v>121747.06018100001</v>
      </c>
    </row>
    <row r="17" spans="1:19">
      <c r="A17" s="136"/>
      <c r="B17" s="138" t="s">
        <v>758</v>
      </c>
      <c r="C17" s="137" t="s">
        <v>758</v>
      </c>
      <c r="D17" s="248">
        <v>104447.010347</v>
      </c>
      <c r="E17" s="248">
        <v>296341</v>
      </c>
      <c r="F17" s="248">
        <v>287026</v>
      </c>
      <c r="G17" s="248">
        <v>116980</v>
      </c>
      <c r="H17" s="128">
        <v>804794.27043899999</v>
      </c>
      <c r="I17" s="248">
        <v>120788.69001300001</v>
      </c>
      <c r="J17" s="248">
        <v>52743</v>
      </c>
      <c r="K17" s="248">
        <v>190135</v>
      </c>
      <c r="L17" s="248">
        <v>126572</v>
      </c>
      <c r="M17" s="128">
        <v>490239</v>
      </c>
      <c r="N17" s="248">
        <v>101710.57897</v>
      </c>
      <c r="O17" s="248">
        <v>158629</v>
      </c>
      <c r="P17" s="248">
        <v>101629</v>
      </c>
      <c r="Q17" s="248">
        <v>66509</v>
      </c>
      <c r="R17" s="128">
        <v>427352.24058400001</v>
      </c>
      <c r="S17" s="248">
        <v>109811.889779</v>
      </c>
    </row>
    <row r="18" spans="1:19">
      <c r="A18" s="136"/>
      <c r="B18" s="138" t="s">
        <v>759</v>
      </c>
      <c r="C18" s="137" t="s">
        <v>760</v>
      </c>
      <c r="D18" s="248">
        <v>15541.984597999999</v>
      </c>
      <c r="E18" s="248">
        <v>5543</v>
      </c>
      <c r="F18" s="248">
        <v>15240</v>
      </c>
      <c r="G18" s="248">
        <v>24712</v>
      </c>
      <c r="H18" s="128">
        <v>61036.662924000004</v>
      </c>
      <c r="I18" s="248">
        <v>28678.857354</v>
      </c>
      <c r="J18" s="248">
        <v>20394</v>
      </c>
      <c r="K18" s="248">
        <v>26069</v>
      </c>
      <c r="L18" s="248">
        <v>18618</v>
      </c>
      <c r="M18" s="128">
        <v>93760</v>
      </c>
      <c r="N18" s="248">
        <v>28350.923553000001</v>
      </c>
      <c r="O18" s="248">
        <v>20150</v>
      </c>
      <c r="P18" s="248">
        <v>20584</v>
      </c>
      <c r="Q18" s="248">
        <v>19908</v>
      </c>
      <c r="R18" s="128">
        <v>88993.173448999994</v>
      </c>
      <c r="S18" s="248">
        <v>25713.466996000003</v>
      </c>
    </row>
    <row r="19" spans="1:19">
      <c r="A19" s="130"/>
      <c r="B19" s="138" t="s">
        <v>761</v>
      </c>
      <c r="C19" s="137" t="s">
        <v>762</v>
      </c>
      <c r="D19" s="248">
        <v>20689.609123000002</v>
      </c>
      <c r="E19" s="248">
        <v>16581</v>
      </c>
      <c r="F19" s="248">
        <v>48308</v>
      </c>
      <c r="G19" s="248">
        <v>35665</v>
      </c>
      <c r="H19" s="128">
        <v>121243.949754</v>
      </c>
      <c r="I19" s="248">
        <v>45713.559150000001</v>
      </c>
      <c r="J19" s="248">
        <v>59920</v>
      </c>
      <c r="K19" s="248">
        <v>87881</v>
      </c>
      <c r="L19" s="248">
        <v>51274</v>
      </c>
      <c r="M19" s="128">
        <v>244789</v>
      </c>
      <c r="N19" s="248">
        <v>51637.069756000004</v>
      </c>
      <c r="O19" s="248">
        <v>70656</v>
      </c>
      <c r="P19" s="248">
        <v>89331</v>
      </c>
      <c r="Q19" s="248">
        <v>59423</v>
      </c>
      <c r="R19" s="128">
        <v>271047.235912</v>
      </c>
      <c r="S19" s="248">
        <v>60615.834579000002</v>
      </c>
    </row>
    <row r="20" spans="1:19">
      <c r="A20" s="130"/>
      <c r="B20" s="138" t="s">
        <v>763</v>
      </c>
      <c r="C20" s="137" t="s">
        <v>764</v>
      </c>
      <c r="D20" s="304"/>
      <c r="E20" s="304"/>
      <c r="F20" s="304"/>
      <c r="G20" s="304"/>
      <c r="H20" s="304"/>
      <c r="I20" s="304"/>
      <c r="J20" s="304"/>
      <c r="K20" s="304"/>
      <c r="L20" s="304"/>
      <c r="M20" s="304"/>
      <c r="N20" s="248">
        <v>-3682.1949140000006</v>
      </c>
      <c r="O20" s="248">
        <v>-3731</v>
      </c>
      <c r="P20" s="248">
        <v>5600</v>
      </c>
      <c r="Q20" s="248">
        <v>-18468</v>
      </c>
      <c r="R20" s="128">
        <v>-20281.378484000001</v>
      </c>
      <c r="S20" s="248">
        <v>4804.5092020000002</v>
      </c>
    </row>
    <row r="21" spans="1:19">
      <c r="A21" s="136"/>
      <c r="B21" s="138" t="s">
        <v>765</v>
      </c>
      <c r="C21" s="137" t="s">
        <v>766</v>
      </c>
      <c r="D21" s="248">
        <v>-9555.833924999999</v>
      </c>
      <c r="E21" s="248">
        <v>-25641</v>
      </c>
      <c r="F21" s="248">
        <v>-11508</v>
      </c>
      <c r="G21" s="248">
        <v>-19646</v>
      </c>
      <c r="H21" s="128">
        <v>-66350.888856999998</v>
      </c>
      <c r="I21" s="248">
        <v>-18643.825026999999</v>
      </c>
      <c r="J21" s="248">
        <v>-37121</v>
      </c>
      <c r="K21" s="248">
        <v>510</v>
      </c>
      <c r="L21" s="248">
        <v>-4713</v>
      </c>
      <c r="M21" s="128">
        <v>-59968</v>
      </c>
      <c r="N21" s="248">
        <v>-15953.004952000001</v>
      </c>
      <c r="O21" s="248">
        <v>-26557</v>
      </c>
      <c r="P21" s="248">
        <v>-10935</v>
      </c>
      <c r="Q21" s="248">
        <v>-14566</v>
      </c>
      <c r="R21" s="128">
        <v>-68011.206777999992</v>
      </c>
      <c r="S21" s="248">
        <v>-15692.696828</v>
      </c>
    </row>
    <row r="22" spans="1:19">
      <c r="A22" s="136">
        <v>9</v>
      </c>
      <c r="B22" s="138" t="s">
        <v>769</v>
      </c>
      <c r="C22" s="137" t="s">
        <v>770</v>
      </c>
      <c r="D22" s="248">
        <v>-2079.3727119999999</v>
      </c>
      <c r="E22" s="248">
        <v>-27444</v>
      </c>
      <c r="F22" s="248">
        <v>-24442</v>
      </c>
      <c r="G22" s="248">
        <v>40399</v>
      </c>
      <c r="H22" s="128">
        <v>-13566.156393999998</v>
      </c>
      <c r="I22" s="248">
        <v>-7020.5829779999995</v>
      </c>
      <c r="J22" s="248">
        <v>30987</v>
      </c>
      <c r="K22" s="248">
        <v>-3024</v>
      </c>
      <c r="L22" s="248">
        <v>-5985</v>
      </c>
      <c r="M22" s="128">
        <v>14957</v>
      </c>
      <c r="N22" s="248">
        <v>-335.01289099999849</v>
      </c>
      <c r="O22" s="248">
        <v>-10444</v>
      </c>
      <c r="P22" s="248">
        <v>-6981</v>
      </c>
      <c r="Q22" s="248">
        <v>7850</v>
      </c>
      <c r="R22" s="128">
        <v>-9909.2786559999986</v>
      </c>
      <c r="S22" s="248">
        <v>8352.5120980000011</v>
      </c>
    </row>
    <row r="23" spans="1:19" ht="27">
      <c r="A23" s="136"/>
      <c r="B23" s="138" t="s">
        <v>779</v>
      </c>
      <c r="C23" s="345" t="s">
        <v>780</v>
      </c>
      <c r="D23" s="248">
        <v>292192</v>
      </c>
      <c r="E23" s="248">
        <v>473122</v>
      </c>
      <c r="F23" s="248">
        <v>571012</v>
      </c>
      <c r="G23" s="304"/>
      <c r="H23" s="304"/>
      <c r="I23" s="304"/>
      <c r="J23" s="304"/>
      <c r="K23" s="304"/>
      <c r="L23" s="304"/>
      <c r="M23" s="304"/>
      <c r="N23" s="304"/>
      <c r="O23" s="304"/>
      <c r="P23" s="304"/>
      <c r="Q23" s="304"/>
      <c r="R23" s="304"/>
      <c r="S23" s="304"/>
    </row>
    <row r="24" spans="1:19">
      <c r="A24" s="136"/>
      <c r="B24" s="138" t="s">
        <v>781</v>
      </c>
      <c r="C24" s="346" t="s">
        <v>782</v>
      </c>
      <c r="D24" s="248">
        <v>36343</v>
      </c>
      <c r="E24" s="248">
        <v>39212</v>
      </c>
      <c r="F24" s="248">
        <v>19837</v>
      </c>
      <c r="G24" s="304"/>
      <c r="H24" s="304"/>
      <c r="I24" s="304"/>
      <c r="J24" s="304"/>
      <c r="K24" s="304"/>
      <c r="L24" s="304"/>
      <c r="M24" s="304"/>
      <c r="N24" s="304"/>
      <c r="O24" s="304"/>
      <c r="P24" s="304"/>
      <c r="Q24" s="304"/>
      <c r="R24" s="304"/>
      <c r="S24" s="304"/>
    </row>
    <row r="25" spans="1:19">
      <c r="A25" s="136"/>
      <c r="B25" s="249" t="s">
        <v>783</v>
      </c>
      <c r="C25" s="250" t="s">
        <v>784</v>
      </c>
      <c r="D25" s="251">
        <v>328535</v>
      </c>
      <c r="E25" s="251">
        <v>512334</v>
      </c>
      <c r="F25" s="251">
        <v>590849</v>
      </c>
      <c r="G25" s="251">
        <v>398319</v>
      </c>
      <c r="H25" s="252">
        <v>1734645</v>
      </c>
      <c r="I25" s="251">
        <v>272444</v>
      </c>
      <c r="J25" s="251">
        <v>160814</v>
      </c>
      <c r="K25" s="251">
        <v>371040</v>
      </c>
      <c r="L25" s="251">
        <v>344961</v>
      </c>
      <c r="M25" s="252">
        <v>1149259</v>
      </c>
      <c r="N25" s="251">
        <v>255368</v>
      </c>
      <c r="O25" s="251">
        <v>311925</v>
      </c>
      <c r="P25" s="251">
        <v>299257</v>
      </c>
      <c r="Q25" s="251">
        <v>225889</v>
      </c>
      <c r="R25" s="252">
        <v>1091314</v>
      </c>
      <c r="S25" s="251">
        <v>315353</v>
      </c>
    </row>
    <row r="26" spans="1:19">
      <c r="A26" s="136"/>
      <c r="B26" s="114"/>
      <c r="C26" s="28"/>
      <c r="D26" s="69"/>
      <c r="E26" s="69"/>
      <c r="F26" s="69"/>
      <c r="G26" s="69"/>
      <c r="H26" s="254"/>
      <c r="I26" s="69"/>
      <c r="J26" s="69"/>
      <c r="K26" s="69"/>
      <c r="L26" s="69"/>
      <c r="M26" s="254"/>
      <c r="N26" s="69"/>
      <c r="O26" s="69"/>
      <c r="P26" s="69"/>
      <c r="Q26" s="69"/>
      <c r="R26" s="254"/>
      <c r="S26" s="69"/>
    </row>
    <row r="27" spans="1:19" ht="26.4">
      <c r="A27" s="136"/>
      <c r="B27" s="113" t="s">
        <v>785</v>
      </c>
      <c r="C27" s="31" t="s">
        <v>786</v>
      </c>
      <c r="D27" s="26" t="s">
        <v>25</v>
      </c>
      <c r="E27" s="26" t="s">
        <v>26</v>
      </c>
      <c r="F27" s="26" t="s">
        <v>27</v>
      </c>
      <c r="G27" s="26" t="s">
        <v>615</v>
      </c>
      <c r="H27" s="26" t="s">
        <v>29</v>
      </c>
      <c r="I27" s="26" t="s">
        <v>30</v>
      </c>
      <c r="J27" s="26" t="s">
        <v>31</v>
      </c>
      <c r="K27" s="26" t="s">
        <v>32</v>
      </c>
      <c r="L27" s="26" t="s">
        <v>33</v>
      </c>
      <c r="M27" s="26" t="s">
        <v>34</v>
      </c>
      <c r="N27" s="26" t="s">
        <v>35</v>
      </c>
      <c r="O27" s="26" t="s">
        <v>36</v>
      </c>
      <c r="P27" s="26" t="s">
        <v>37</v>
      </c>
      <c r="Q27" s="26" t="s">
        <v>1139</v>
      </c>
      <c r="R27" s="26" t="s">
        <v>1140</v>
      </c>
      <c r="S27" s="26" t="s">
        <v>1174</v>
      </c>
    </row>
    <row r="28" spans="1:19">
      <c r="A28" s="136"/>
      <c r="B28" s="138" t="s">
        <v>757</v>
      </c>
      <c r="C28" s="137" t="s">
        <v>757</v>
      </c>
      <c r="D28" s="248">
        <v>163148.374151</v>
      </c>
      <c r="E28" s="248">
        <v>207742</v>
      </c>
      <c r="F28" s="248">
        <v>256388</v>
      </c>
      <c r="G28" s="248">
        <v>200209</v>
      </c>
      <c r="H28" s="128">
        <v>827487.013255</v>
      </c>
      <c r="I28" s="248">
        <v>102926.582587</v>
      </c>
      <c r="J28" s="248">
        <v>33891</v>
      </c>
      <c r="K28" s="248">
        <v>69469</v>
      </c>
      <c r="L28" s="248">
        <v>133643</v>
      </c>
      <c r="M28" s="128">
        <v>339930</v>
      </c>
      <c r="N28" s="248">
        <v>93638.711145000008</v>
      </c>
      <c r="O28" s="248">
        <v>103222</v>
      </c>
      <c r="P28" s="248">
        <v>100029</v>
      </c>
      <c r="Q28" s="248">
        <v>105233</v>
      </c>
      <c r="R28" s="128">
        <v>402123</v>
      </c>
      <c r="S28" s="248">
        <v>121747.06018100001</v>
      </c>
    </row>
    <row r="29" spans="1:19">
      <c r="A29" s="136"/>
      <c r="B29" s="138" t="s">
        <v>758</v>
      </c>
      <c r="C29" s="137" t="s">
        <v>758</v>
      </c>
      <c r="D29" s="248">
        <v>104447.010347</v>
      </c>
      <c r="E29" s="248">
        <v>296341</v>
      </c>
      <c r="F29" s="248">
        <v>287026</v>
      </c>
      <c r="G29" s="248">
        <v>116980</v>
      </c>
      <c r="H29" s="128">
        <v>804794.27043899999</v>
      </c>
      <c r="I29" s="248">
        <v>120788.69001300001</v>
      </c>
      <c r="J29" s="248">
        <v>52743</v>
      </c>
      <c r="K29" s="248">
        <v>190135</v>
      </c>
      <c r="L29" s="248">
        <v>126572</v>
      </c>
      <c r="M29" s="128">
        <v>490239</v>
      </c>
      <c r="N29" s="248">
        <v>101710.57897</v>
      </c>
      <c r="O29" s="248">
        <v>158629</v>
      </c>
      <c r="P29" s="248">
        <v>101629</v>
      </c>
      <c r="Q29" s="248">
        <v>66509</v>
      </c>
      <c r="R29" s="128">
        <v>427352</v>
      </c>
      <c r="S29" s="248">
        <v>109811.889779</v>
      </c>
    </row>
    <row r="30" spans="1:19" ht="26.4">
      <c r="A30" s="136">
        <v>2</v>
      </c>
      <c r="B30" s="104" t="s">
        <v>787</v>
      </c>
      <c r="C30" s="51" t="s">
        <v>788</v>
      </c>
      <c r="D30" s="248">
        <v>85015.561665100482</v>
      </c>
      <c r="E30" s="248">
        <v>307445.86110272177</v>
      </c>
      <c r="F30" s="248">
        <v>297516.20293598453</v>
      </c>
      <c r="G30" s="248">
        <v>158455.68105718246</v>
      </c>
      <c r="H30" s="128">
        <v>848433.30676098925</v>
      </c>
      <c r="I30" s="248">
        <v>108657.31813323125</v>
      </c>
      <c r="J30" s="248">
        <v>35043.184481469805</v>
      </c>
      <c r="K30" s="248">
        <f>165.770803285692*1000</f>
        <v>165770.803285692</v>
      </c>
      <c r="L30" s="248">
        <v>162878.13135258318</v>
      </c>
      <c r="M30" s="128">
        <v>472359.34065759543</v>
      </c>
      <c r="N30" s="248">
        <v>105469.74329101901</v>
      </c>
      <c r="O30" s="248">
        <v>148158.72945754099</v>
      </c>
      <c r="P30" s="248">
        <v>107959</v>
      </c>
      <c r="Q30" s="439">
        <v>101829</v>
      </c>
      <c r="R30" s="437">
        <f>SUM(N30:Q30)</f>
        <v>463416.47274856002</v>
      </c>
      <c r="S30" s="248">
        <v>114623.163726816</v>
      </c>
    </row>
    <row r="31" spans="1:19">
      <c r="A31" s="136"/>
      <c r="B31" s="138" t="s">
        <v>759</v>
      </c>
      <c r="C31" s="137" t="s">
        <v>760</v>
      </c>
      <c r="D31" s="248">
        <v>15541.984597999999</v>
      </c>
      <c r="E31" s="248">
        <v>5543</v>
      </c>
      <c r="F31" s="248">
        <v>15240</v>
      </c>
      <c r="G31" s="248">
        <v>24712</v>
      </c>
      <c r="H31" s="128">
        <v>61036.662924000004</v>
      </c>
      <c r="I31" s="248">
        <v>28678.857354</v>
      </c>
      <c r="J31" s="248">
        <v>20394</v>
      </c>
      <c r="K31" s="248">
        <v>26069</v>
      </c>
      <c r="L31" s="248">
        <v>18618</v>
      </c>
      <c r="M31" s="128">
        <v>93760</v>
      </c>
      <c r="N31" s="248">
        <v>28350.923553000001</v>
      </c>
      <c r="O31" s="248">
        <v>20150</v>
      </c>
      <c r="P31" s="248">
        <v>20584</v>
      </c>
      <c r="Q31" s="248">
        <v>19908</v>
      </c>
      <c r="R31" s="128">
        <v>88993</v>
      </c>
      <c r="S31" s="248">
        <v>25713.466996000003</v>
      </c>
    </row>
    <row r="32" spans="1:19">
      <c r="A32" s="130"/>
      <c r="B32" s="138" t="s">
        <v>761</v>
      </c>
      <c r="C32" s="137" t="s">
        <v>762</v>
      </c>
      <c r="D32" s="248">
        <v>20689.609123000002</v>
      </c>
      <c r="E32" s="248">
        <v>16581</v>
      </c>
      <c r="F32" s="248">
        <v>48308</v>
      </c>
      <c r="G32" s="248">
        <v>35665</v>
      </c>
      <c r="H32" s="128">
        <v>121243.949754</v>
      </c>
      <c r="I32" s="248">
        <v>45713.559150000001</v>
      </c>
      <c r="J32" s="248">
        <v>59920</v>
      </c>
      <c r="K32" s="248">
        <v>87881</v>
      </c>
      <c r="L32" s="248">
        <v>51274</v>
      </c>
      <c r="M32" s="128">
        <v>244789</v>
      </c>
      <c r="N32" s="248">
        <v>51637.069756000004</v>
      </c>
      <c r="O32" s="248">
        <v>70656</v>
      </c>
      <c r="P32" s="248">
        <v>89331</v>
      </c>
      <c r="Q32" s="248">
        <v>59423</v>
      </c>
      <c r="R32" s="128">
        <v>271047</v>
      </c>
      <c r="S32" s="248">
        <v>60615.834579000002</v>
      </c>
    </row>
    <row r="33" spans="1:19">
      <c r="A33" s="130"/>
      <c r="B33" s="138" t="s">
        <v>763</v>
      </c>
      <c r="C33" s="137" t="s">
        <v>764</v>
      </c>
      <c r="D33" s="304"/>
      <c r="E33" s="304"/>
      <c r="F33" s="304"/>
      <c r="G33" s="304"/>
      <c r="H33" s="304"/>
      <c r="I33" s="304"/>
      <c r="J33" s="304"/>
      <c r="K33" s="304"/>
      <c r="L33" s="304"/>
      <c r="M33" s="304"/>
      <c r="N33" s="248">
        <v>-3682.1949140000006</v>
      </c>
      <c r="O33" s="248">
        <v>-3731</v>
      </c>
      <c r="P33" s="248">
        <v>5600</v>
      </c>
      <c r="Q33" s="248">
        <v>-18468</v>
      </c>
      <c r="R33" s="128">
        <v>-20281</v>
      </c>
      <c r="S33" s="248">
        <v>4804.5092020000002</v>
      </c>
    </row>
    <row r="34" spans="1:19">
      <c r="A34" s="136"/>
      <c r="B34" s="138" t="s">
        <v>765</v>
      </c>
      <c r="C34" s="137" t="s">
        <v>766</v>
      </c>
      <c r="D34" s="248">
        <v>-9555.833924999999</v>
      </c>
      <c r="E34" s="248">
        <v>-25641</v>
      </c>
      <c r="F34" s="248">
        <v>-11508</v>
      </c>
      <c r="G34" s="248">
        <v>-19646</v>
      </c>
      <c r="H34" s="128">
        <v>-66350.888856999998</v>
      </c>
      <c r="I34" s="248">
        <v>-18643.825026999999</v>
      </c>
      <c r="J34" s="248">
        <v>-37121</v>
      </c>
      <c r="K34" s="248">
        <v>510</v>
      </c>
      <c r="L34" s="248">
        <v>-4713</v>
      </c>
      <c r="M34" s="128">
        <v>-59968</v>
      </c>
      <c r="N34" s="248">
        <v>-15953.004952000001</v>
      </c>
      <c r="O34" s="248">
        <v>-26557</v>
      </c>
      <c r="P34" s="248">
        <v>-10935</v>
      </c>
      <c r="Q34" s="248">
        <v>-14566</v>
      </c>
      <c r="R34" s="128">
        <v>-68011</v>
      </c>
      <c r="S34" s="248">
        <v>-15692.696828</v>
      </c>
    </row>
    <row r="35" spans="1:19">
      <c r="A35" s="136">
        <v>9</v>
      </c>
      <c r="B35" s="256" t="s">
        <v>769</v>
      </c>
      <c r="C35" s="257" t="s">
        <v>770</v>
      </c>
      <c r="D35" s="248">
        <v>-2079.3727119999999</v>
      </c>
      <c r="E35" s="248">
        <v>-27444</v>
      </c>
      <c r="F35" s="248">
        <v>-24442</v>
      </c>
      <c r="G35" s="255">
        <v>40399</v>
      </c>
      <c r="H35" s="258">
        <v>-13566.156393999998</v>
      </c>
      <c r="I35" s="248">
        <v>-7020.5829779999995</v>
      </c>
      <c r="J35" s="248">
        <v>30987</v>
      </c>
      <c r="K35" s="248">
        <v>-3024</v>
      </c>
      <c r="L35" s="255">
        <v>-5985</v>
      </c>
      <c r="M35" s="258">
        <v>14957</v>
      </c>
      <c r="N35" s="255">
        <v>-335.01289099999849</v>
      </c>
      <c r="O35" s="255">
        <v>-10444</v>
      </c>
      <c r="P35" s="255">
        <v>-6981</v>
      </c>
      <c r="Q35" s="255">
        <v>7850</v>
      </c>
      <c r="R35" s="128">
        <v>-9909.2786559999986</v>
      </c>
      <c r="S35" s="248">
        <v>8352.5120980000011</v>
      </c>
    </row>
    <row r="36" spans="1:19" ht="27">
      <c r="A36" s="136"/>
      <c r="B36" s="256" t="s">
        <v>789</v>
      </c>
      <c r="C36" s="347" t="s">
        <v>790</v>
      </c>
      <c r="D36" s="248">
        <v>292192</v>
      </c>
      <c r="E36" s="248">
        <v>473122</v>
      </c>
      <c r="F36" s="248">
        <v>571012</v>
      </c>
      <c r="G36" s="304"/>
      <c r="H36" s="304"/>
      <c r="I36" s="304"/>
      <c r="J36" s="304"/>
      <c r="K36" s="304"/>
      <c r="L36" s="304"/>
      <c r="M36" s="304"/>
      <c r="N36" s="304"/>
      <c r="O36" s="304"/>
      <c r="P36" s="304"/>
      <c r="Q36" s="304"/>
      <c r="R36" s="304"/>
      <c r="S36" s="304"/>
    </row>
    <row r="37" spans="1:19" ht="27">
      <c r="A37" s="136"/>
      <c r="B37" s="256" t="s">
        <v>791</v>
      </c>
      <c r="C37" s="348" t="s">
        <v>792</v>
      </c>
      <c r="D37" s="248">
        <v>36343</v>
      </c>
      <c r="E37" s="248">
        <v>39212</v>
      </c>
      <c r="F37" s="248">
        <v>19837</v>
      </c>
      <c r="G37" s="304"/>
      <c r="H37" s="304"/>
      <c r="I37" s="304"/>
      <c r="J37" s="304"/>
      <c r="K37" s="304"/>
      <c r="L37" s="304"/>
      <c r="M37" s="304"/>
      <c r="N37" s="304"/>
      <c r="O37" s="304"/>
      <c r="P37" s="304"/>
      <c r="Q37" s="304"/>
      <c r="R37" s="304"/>
      <c r="S37" s="304"/>
    </row>
    <row r="38" spans="1:19" ht="40.200000000000003">
      <c r="A38" s="136"/>
      <c r="B38" s="249" t="s">
        <v>793</v>
      </c>
      <c r="C38" s="365" t="s">
        <v>794</v>
      </c>
      <c r="D38" s="251">
        <v>268450.02364110044</v>
      </c>
      <c r="E38" s="251">
        <v>486215.2591967216</v>
      </c>
      <c r="F38" s="251">
        <v>580564.16078998451</v>
      </c>
      <c r="G38" s="304"/>
      <c r="H38" s="304"/>
      <c r="I38" s="304"/>
      <c r="J38" s="304"/>
      <c r="K38" s="304"/>
      <c r="L38" s="304"/>
      <c r="M38" s="304"/>
      <c r="N38" s="304"/>
      <c r="O38" s="304"/>
      <c r="P38" s="304"/>
      <c r="Q38" s="304"/>
      <c r="R38" s="304"/>
      <c r="S38" s="304"/>
    </row>
    <row r="39" spans="1:19" ht="40.200000000000003">
      <c r="A39" s="136"/>
      <c r="B39" s="249" t="s">
        <v>795</v>
      </c>
      <c r="C39" s="366" t="s">
        <v>796</v>
      </c>
      <c r="D39" s="251">
        <v>36344</v>
      </c>
      <c r="E39" s="251">
        <v>39211</v>
      </c>
      <c r="F39" s="251">
        <v>19837</v>
      </c>
      <c r="G39" s="304"/>
      <c r="H39" s="304"/>
      <c r="I39" s="304"/>
      <c r="J39" s="304"/>
      <c r="K39" s="304"/>
      <c r="L39" s="304"/>
      <c r="M39" s="304"/>
      <c r="N39" s="304"/>
      <c r="O39" s="304"/>
      <c r="P39" s="304"/>
      <c r="Q39" s="304"/>
      <c r="R39" s="304"/>
      <c r="S39" s="304"/>
    </row>
    <row r="40" spans="1:19">
      <c r="A40" s="136" t="s">
        <v>797</v>
      </c>
      <c r="B40" s="249" t="s">
        <v>798</v>
      </c>
      <c r="C40" s="250" t="s">
        <v>799</v>
      </c>
      <c r="D40" s="259">
        <f>SUM(D38:D39)</f>
        <v>304794.02364110044</v>
      </c>
      <c r="E40" s="259">
        <f>SUM(E38:E39)</f>
        <v>525426.2591967216</v>
      </c>
      <c r="F40" s="259">
        <f>SUM(F38:F39)</f>
        <v>600401.16078998451</v>
      </c>
      <c r="G40" s="259">
        <v>438784.86121518252</v>
      </c>
      <c r="H40" s="252">
        <v>1774014.3048429892</v>
      </c>
      <c r="I40" s="259">
        <v>258851.79271923131</v>
      </c>
      <c r="J40" s="259">
        <v>140824.91939446979</v>
      </c>
      <c r="K40" s="259">
        <v>344531.08136769198</v>
      </c>
      <c r="L40" s="259">
        <v>354156.02213758312</v>
      </c>
      <c r="M40" s="252">
        <v>1098373.7190235953</v>
      </c>
      <c r="N40" s="259">
        <v>257741.22761701903</v>
      </c>
      <c r="O40" s="259">
        <v>300065.15722354077</v>
      </c>
      <c r="P40" s="440">
        <v>304247</v>
      </c>
      <c r="Q40" s="440">
        <v>259645</v>
      </c>
      <c r="R40" s="441">
        <v>1121698</v>
      </c>
      <c r="S40" s="259">
        <v>318829.038831816</v>
      </c>
    </row>
    <row r="41" spans="1:19">
      <c r="A41" s="136"/>
      <c r="B41" s="256" t="s">
        <v>800</v>
      </c>
      <c r="C41" s="257" t="s">
        <v>801</v>
      </c>
      <c r="D41" s="248">
        <v>328535</v>
      </c>
      <c r="E41" s="248">
        <v>512334</v>
      </c>
      <c r="F41" s="248">
        <v>590849</v>
      </c>
      <c r="G41" s="255">
        <v>398319</v>
      </c>
      <c r="H41" s="258">
        <v>1734645</v>
      </c>
      <c r="I41" s="248">
        <v>272444</v>
      </c>
      <c r="J41" s="248">
        <v>160814</v>
      </c>
      <c r="K41" s="248">
        <v>371040</v>
      </c>
      <c r="L41" s="255">
        <v>319409</v>
      </c>
      <c r="M41" s="258">
        <v>1123707</v>
      </c>
      <c r="N41" s="255">
        <v>255368</v>
      </c>
      <c r="O41" s="255">
        <v>311925</v>
      </c>
      <c r="P41" s="255">
        <v>299257</v>
      </c>
      <c r="Q41" s="255">
        <v>225889</v>
      </c>
      <c r="R41" s="258">
        <v>1050635</v>
      </c>
      <c r="S41" s="255">
        <v>315353</v>
      </c>
    </row>
    <row r="42" spans="1:19">
      <c r="A42" s="136"/>
      <c r="B42" s="114"/>
      <c r="C42" s="28"/>
      <c r="D42" s="69"/>
      <c r="E42" s="69"/>
      <c r="F42" s="69"/>
      <c r="G42" s="69"/>
      <c r="H42" s="254"/>
      <c r="I42" s="69"/>
      <c r="J42" s="69"/>
      <c r="K42" s="69"/>
      <c r="L42" s="69"/>
      <c r="M42" s="254"/>
      <c r="N42" s="69"/>
      <c r="O42" s="69"/>
      <c r="P42" s="69"/>
      <c r="Q42" s="69"/>
      <c r="R42" s="254"/>
      <c r="S42" s="69"/>
    </row>
    <row r="43" spans="1:19" ht="26.4">
      <c r="A43" s="136"/>
      <c r="B43" s="113" t="s">
        <v>802</v>
      </c>
      <c r="C43" s="31" t="s">
        <v>803</v>
      </c>
      <c r="D43" s="26" t="s">
        <v>25</v>
      </c>
      <c r="E43" s="26" t="s">
        <v>26</v>
      </c>
      <c r="F43" s="26" t="s">
        <v>27</v>
      </c>
      <c r="G43" s="26" t="s">
        <v>615</v>
      </c>
      <c r="H43" s="26" t="s">
        <v>29</v>
      </c>
      <c r="I43" s="26" t="s">
        <v>30</v>
      </c>
      <c r="J43" s="26" t="s">
        <v>31</v>
      </c>
      <c r="K43" s="26" t="s">
        <v>32</v>
      </c>
      <c r="L43" s="26" t="s">
        <v>33</v>
      </c>
      <c r="M43" s="26" t="s">
        <v>34</v>
      </c>
      <c r="N43" s="26" t="s">
        <v>35</v>
      </c>
      <c r="O43" s="26" t="s">
        <v>36</v>
      </c>
      <c r="P43" s="26" t="s">
        <v>37</v>
      </c>
      <c r="Q43" s="26" t="s">
        <v>1139</v>
      </c>
      <c r="R43" s="26" t="s">
        <v>1140</v>
      </c>
      <c r="S43" s="26" t="s">
        <v>1174</v>
      </c>
    </row>
    <row r="44" spans="1:19">
      <c r="A44" s="136"/>
      <c r="B44" s="138" t="s">
        <v>757</v>
      </c>
      <c r="C44" s="137" t="s">
        <v>757</v>
      </c>
      <c r="D44" s="248">
        <v>5324.4235140180699</v>
      </c>
      <c r="E44" s="248">
        <v>47978</v>
      </c>
      <c r="F44" s="248">
        <v>62848</v>
      </c>
      <c r="G44" s="248">
        <v>97420</v>
      </c>
      <c r="H44" s="128">
        <v>213569.77280499999</v>
      </c>
      <c r="I44" s="248">
        <v>30613.554157999999</v>
      </c>
      <c r="J44" s="248">
        <v>25459</v>
      </c>
      <c r="K44" s="248">
        <v>34771</v>
      </c>
      <c r="L44" s="248">
        <v>35979</v>
      </c>
      <c r="M44" s="128">
        <v>126823</v>
      </c>
      <c r="N44" s="248">
        <v>30339.276586</v>
      </c>
      <c r="O44" s="248">
        <v>37337</v>
      </c>
      <c r="P44" s="248">
        <v>40657</v>
      </c>
      <c r="Q44" s="248">
        <v>61944</v>
      </c>
      <c r="R44" s="128">
        <v>170277</v>
      </c>
      <c r="S44" s="248">
        <v>37441.708439000002</v>
      </c>
    </row>
    <row r="45" spans="1:19">
      <c r="A45" s="136"/>
      <c r="B45" s="138" t="s">
        <v>758</v>
      </c>
      <c r="C45" s="137" t="s">
        <v>758</v>
      </c>
      <c r="D45" s="248">
        <v>37171.006108000001</v>
      </c>
      <c r="E45" s="248">
        <v>38244</v>
      </c>
      <c r="F45" s="248">
        <v>39181</v>
      </c>
      <c r="G45" s="248">
        <v>54128</v>
      </c>
      <c r="H45" s="128">
        <v>168723.78440400001</v>
      </c>
      <c r="I45" s="248">
        <v>39420.652901000001</v>
      </c>
      <c r="J45" s="248">
        <v>38511</v>
      </c>
      <c r="K45" s="248">
        <v>39332</v>
      </c>
      <c r="L45" s="248">
        <v>43841</v>
      </c>
      <c r="M45" s="128">
        <v>161105</v>
      </c>
      <c r="N45" s="248">
        <v>39858.680554999999</v>
      </c>
      <c r="O45" s="248">
        <v>39814</v>
      </c>
      <c r="P45" s="248">
        <v>41686</v>
      </c>
      <c r="Q45" s="248">
        <v>58946</v>
      </c>
      <c r="R45" s="128">
        <v>180305</v>
      </c>
      <c r="S45" s="248">
        <v>48663.736163000001</v>
      </c>
    </row>
    <row r="46" spans="1:19">
      <c r="A46" s="136"/>
      <c r="B46" s="138" t="s">
        <v>759</v>
      </c>
      <c r="C46" s="137" t="s">
        <v>760</v>
      </c>
      <c r="D46" s="248">
        <v>4147.2738239999999</v>
      </c>
      <c r="E46" s="248">
        <v>3885</v>
      </c>
      <c r="F46" s="248">
        <v>4078</v>
      </c>
      <c r="G46" s="248">
        <v>4616</v>
      </c>
      <c r="H46" s="128">
        <v>16726.326525</v>
      </c>
      <c r="I46" s="248">
        <v>4201.8091649999997</v>
      </c>
      <c r="J46" s="248">
        <v>4147</v>
      </c>
      <c r="K46" s="248">
        <v>4469</v>
      </c>
      <c r="L46" s="248">
        <v>4575</v>
      </c>
      <c r="M46" s="128">
        <v>17393</v>
      </c>
      <c r="N46" s="248">
        <v>4790.0329840000004</v>
      </c>
      <c r="O46" s="248">
        <v>3797</v>
      </c>
      <c r="P46" s="248">
        <v>3927</v>
      </c>
      <c r="Q46" s="248">
        <v>4113</v>
      </c>
      <c r="R46" s="128">
        <v>16627</v>
      </c>
      <c r="S46" s="248">
        <v>4021.053586</v>
      </c>
    </row>
    <row r="47" spans="1:19">
      <c r="A47" s="130"/>
      <c r="B47" s="138" t="s">
        <v>761</v>
      </c>
      <c r="C47" s="137" t="s">
        <v>762</v>
      </c>
      <c r="D47" s="248">
        <v>9162.4930910000003</v>
      </c>
      <c r="E47" s="248">
        <v>10277</v>
      </c>
      <c r="F47" s="248">
        <v>11850</v>
      </c>
      <c r="G47" s="248">
        <v>13382</v>
      </c>
      <c r="H47" s="128">
        <v>44671.172731999999</v>
      </c>
      <c r="I47" s="248">
        <v>14096.720794999999</v>
      </c>
      <c r="J47" s="248">
        <v>12676</v>
      </c>
      <c r="K47" s="248">
        <v>13938</v>
      </c>
      <c r="L47" s="248">
        <v>82083</v>
      </c>
      <c r="M47" s="128">
        <v>122794</v>
      </c>
      <c r="N47" s="248">
        <v>17749.827871000001</v>
      </c>
      <c r="O47" s="248">
        <v>18315</v>
      </c>
      <c r="P47" s="248">
        <v>18383</v>
      </c>
      <c r="Q47" s="248">
        <v>22812</v>
      </c>
      <c r="R47" s="128">
        <v>77260</v>
      </c>
      <c r="S47" s="248">
        <v>23237.460655999999</v>
      </c>
    </row>
    <row r="48" spans="1:19">
      <c r="A48" s="130"/>
      <c r="B48" s="138" t="s">
        <v>763</v>
      </c>
      <c r="C48" s="137" t="s">
        <v>764</v>
      </c>
      <c r="D48" s="304"/>
      <c r="E48" s="304"/>
      <c r="F48" s="304"/>
      <c r="G48" s="304"/>
      <c r="H48" s="304"/>
      <c r="I48" s="304"/>
      <c r="J48" s="304"/>
      <c r="K48" s="304"/>
      <c r="L48" s="304"/>
      <c r="M48" s="304"/>
      <c r="N48" s="248">
        <v>979.30922699999996</v>
      </c>
      <c r="O48" s="248">
        <v>3883</v>
      </c>
      <c r="P48" s="248">
        <v>4211</v>
      </c>
      <c r="Q48" s="248">
        <v>4051</v>
      </c>
      <c r="R48" s="128">
        <v>13124</v>
      </c>
      <c r="S48" s="248">
        <v>4135.8875189999999</v>
      </c>
    </row>
    <row r="49" spans="1:19">
      <c r="A49" s="136"/>
      <c r="B49" s="138" t="s">
        <v>765</v>
      </c>
      <c r="C49" s="137" t="s">
        <v>766</v>
      </c>
      <c r="D49" s="248">
        <v>8039.1093570000003</v>
      </c>
      <c r="E49" s="248">
        <v>8327</v>
      </c>
      <c r="F49" s="248">
        <v>9597</v>
      </c>
      <c r="G49" s="248">
        <v>7380</v>
      </c>
      <c r="H49" s="128">
        <v>33343.078448</v>
      </c>
      <c r="I49" s="248">
        <v>9075.4379989999998</v>
      </c>
      <c r="J49" s="248">
        <v>9674</v>
      </c>
      <c r="K49" s="248">
        <v>16143</v>
      </c>
      <c r="L49" s="248">
        <v>9633</v>
      </c>
      <c r="M49" s="128">
        <v>44525</v>
      </c>
      <c r="N49" s="248">
        <v>10984.460932</v>
      </c>
      <c r="O49" s="248">
        <v>11801</v>
      </c>
      <c r="P49" s="248">
        <v>13833</v>
      </c>
      <c r="Q49" s="248">
        <v>13623</v>
      </c>
      <c r="R49" s="128">
        <v>50241</v>
      </c>
      <c r="S49" s="248">
        <v>12198.279789</v>
      </c>
    </row>
    <row r="50" spans="1:19">
      <c r="A50" s="136">
        <v>9</v>
      </c>
      <c r="B50" s="256" t="s">
        <v>769</v>
      </c>
      <c r="C50" s="257" t="s">
        <v>804</v>
      </c>
      <c r="D50" s="255">
        <v>-239.043072</v>
      </c>
      <c r="E50" s="255">
        <v>-306</v>
      </c>
      <c r="F50" s="255">
        <v>-275</v>
      </c>
      <c r="G50" s="255">
        <v>-681</v>
      </c>
      <c r="H50" s="258">
        <v>-1500.5094220000001</v>
      </c>
      <c r="I50" s="255">
        <v>-241.76471900000001</v>
      </c>
      <c r="J50" s="255">
        <v>-238</v>
      </c>
      <c r="K50" s="255">
        <v>-238</v>
      </c>
      <c r="L50" s="255">
        <v>-238</v>
      </c>
      <c r="M50" s="258">
        <v>-956</v>
      </c>
      <c r="N50" s="255">
        <v>-335.10254900000001</v>
      </c>
      <c r="O50" s="255">
        <v>-322</v>
      </c>
      <c r="P50" s="255">
        <v>-327</v>
      </c>
      <c r="Q50" s="255">
        <v>-408</v>
      </c>
      <c r="R50" s="128">
        <v>-1392</v>
      </c>
      <c r="S50" s="255">
        <v>-193.833336</v>
      </c>
    </row>
    <row r="51" spans="1:19" ht="27">
      <c r="A51" s="136"/>
      <c r="B51" s="256" t="s">
        <v>805</v>
      </c>
      <c r="C51" s="347" t="s">
        <v>806</v>
      </c>
      <c r="D51" s="255">
        <v>63604.26282201807</v>
      </c>
      <c r="E51" s="255">
        <v>108405</v>
      </c>
      <c r="F51" s="255">
        <v>127279</v>
      </c>
      <c r="G51" s="304"/>
      <c r="H51" s="304"/>
      <c r="I51" s="304"/>
      <c r="J51" s="304"/>
      <c r="K51" s="304"/>
      <c r="L51" s="304"/>
      <c r="M51" s="304"/>
      <c r="N51" s="304"/>
      <c r="O51" s="304"/>
      <c r="P51" s="304"/>
      <c r="Q51" s="304"/>
      <c r="R51" s="304"/>
      <c r="S51" s="304"/>
    </row>
    <row r="52" spans="1:19">
      <c r="A52" s="136"/>
      <c r="B52" s="256" t="s">
        <v>807</v>
      </c>
      <c r="C52" s="348" t="s">
        <v>808</v>
      </c>
      <c r="D52" s="255">
        <v>-17210</v>
      </c>
      <c r="E52" s="255">
        <v>0</v>
      </c>
      <c r="F52" s="255">
        <v>-80</v>
      </c>
      <c r="G52" s="304"/>
      <c r="H52" s="304"/>
      <c r="I52" s="304"/>
      <c r="J52" s="304"/>
      <c r="K52" s="304"/>
      <c r="L52" s="304"/>
      <c r="M52" s="304"/>
      <c r="N52" s="304"/>
      <c r="O52" s="304"/>
      <c r="P52" s="304"/>
      <c r="Q52" s="304"/>
      <c r="R52" s="304"/>
      <c r="S52" s="304"/>
    </row>
    <row r="53" spans="1:19">
      <c r="A53" s="136"/>
      <c r="B53" s="115" t="s">
        <v>809</v>
      </c>
      <c r="C53" s="80" t="s">
        <v>810</v>
      </c>
      <c r="D53" s="251">
        <v>46394.453982018073</v>
      </c>
      <c r="E53" s="251">
        <v>108405</v>
      </c>
      <c r="F53" s="251">
        <v>127199</v>
      </c>
      <c r="G53" s="251">
        <v>176245</v>
      </c>
      <c r="H53" s="252">
        <v>475532.62549200002</v>
      </c>
      <c r="I53" s="251">
        <v>97167.410298999996</v>
      </c>
      <c r="J53" s="251">
        <v>90229</v>
      </c>
      <c r="K53" s="251">
        <v>108415</v>
      </c>
      <c r="L53" s="251">
        <v>175873</v>
      </c>
      <c r="M53" s="252">
        <v>471684</v>
      </c>
      <c r="N53" s="251">
        <v>104366.485606</v>
      </c>
      <c r="O53" s="251">
        <v>114625</v>
      </c>
      <c r="P53" s="251">
        <v>122370</v>
      </c>
      <c r="Q53" s="251">
        <v>165081</v>
      </c>
      <c r="R53" s="252">
        <v>506442</v>
      </c>
      <c r="S53" s="251">
        <v>129504.292816</v>
      </c>
    </row>
    <row r="54" spans="1:19">
      <c r="A54" s="136"/>
      <c r="B54" s="114"/>
      <c r="C54" s="28"/>
      <c r="D54" s="69"/>
      <c r="E54" s="69"/>
      <c r="F54" s="69"/>
      <c r="G54" s="69"/>
      <c r="H54" s="254"/>
      <c r="I54" s="69"/>
      <c r="J54" s="69"/>
      <c r="K54" s="69"/>
      <c r="L54" s="69"/>
      <c r="M54" s="254"/>
      <c r="N54" s="69"/>
      <c r="O54" s="69"/>
      <c r="P54" s="69"/>
      <c r="Q54" s="69"/>
      <c r="R54" s="254"/>
      <c r="S54" s="69"/>
    </row>
    <row r="55" spans="1:19" ht="26.4">
      <c r="A55" s="136"/>
      <c r="B55" s="113" t="s">
        <v>811</v>
      </c>
      <c r="C55" s="31" t="s">
        <v>812</v>
      </c>
      <c r="D55" s="26" t="s">
        <v>25</v>
      </c>
      <c r="E55" s="26" t="s">
        <v>26</v>
      </c>
      <c r="F55" s="26" t="s">
        <v>27</v>
      </c>
      <c r="G55" s="26" t="s">
        <v>615</v>
      </c>
      <c r="H55" s="26" t="s">
        <v>29</v>
      </c>
      <c r="I55" s="26" t="s">
        <v>30</v>
      </c>
      <c r="J55" s="26" t="s">
        <v>31</v>
      </c>
      <c r="K55" s="26" t="s">
        <v>32</v>
      </c>
      <c r="L55" s="26" t="s">
        <v>33</v>
      </c>
      <c r="M55" s="26" t="s">
        <v>34</v>
      </c>
      <c r="N55" s="26" t="s">
        <v>35</v>
      </c>
      <c r="O55" s="26" t="s">
        <v>36</v>
      </c>
      <c r="P55" s="26" t="s">
        <v>37</v>
      </c>
      <c r="Q55" s="26" t="s">
        <v>1139</v>
      </c>
      <c r="R55" s="26" t="s">
        <v>1140</v>
      </c>
      <c r="S55" s="26" t="s">
        <v>1174</v>
      </c>
    </row>
    <row r="56" spans="1:19">
      <c r="A56" s="136"/>
      <c r="B56" s="138" t="s">
        <v>757</v>
      </c>
      <c r="C56" s="137" t="s">
        <v>757</v>
      </c>
      <c r="D56" s="248">
        <v>157823.95063698193</v>
      </c>
      <c r="E56" s="248">
        <v>159764</v>
      </c>
      <c r="F56" s="248">
        <v>193540</v>
      </c>
      <c r="G56" s="248">
        <v>102789</v>
      </c>
      <c r="H56" s="128">
        <v>613917.24045000004</v>
      </c>
      <c r="I56" s="248">
        <v>72313.028428999998</v>
      </c>
      <c r="J56" s="248">
        <v>8432</v>
      </c>
      <c r="K56" s="248">
        <v>34697</v>
      </c>
      <c r="L56" s="248">
        <v>123217</v>
      </c>
      <c r="M56" s="128">
        <v>238659</v>
      </c>
      <c r="N56" s="248">
        <v>63299.434559000001</v>
      </c>
      <c r="O56" s="248">
        <v>65886</v>
      </c>
      <c r="P56" s="248">
        <v>59372</v>
      </c>
      <c r="Q56" s="248">
        <v>43289</v>
      </c>
      <c r="R56" s="128">
        <v>231846</v>
      </c>
      <c r="S56" s="248">
        <v>84305.351741999999</v>
      </c>
    </row>
    <row r="57" spans="1:19">
      <c r="A57" s="136"/>
      <c r="B57" s="138" t="s">
        <v>758</v>
      </c>
      <c r="C57" s="137" t="s">
        <v>758</v>
      </c>
      <c r="D57" s="248">
        <v>67276.004239000002</v>
      </c>
      <c r="E57" s="248">
        <v>258097</v>
      </c>
      <c r="F57" s="248">
        <v>247845</v>
      </c>
      <c r="G57" s="248">
        <v>62852</v>
      </c>
      <c r="H57" s="128">
        <v>636070.48603499995</v>
      </c>
      <c r="I57" s="248">
        <v>81368.037112000005</v>
      </c>
      <c r="J57" s="248">
        <v>14232</v>
      </c>
      <c r="K57" s="248">
        <v>150803</v>
      </c>
      <c r="L57" s="248">
        <v>82731</v>
      </c>
      <c r="M57" s="128">
        <v>329134</v>
      </c>
      <c r="N57" s="248">
        <v>61851.898415000003</v>
      </c>
      <c r="O57" s="248">
        <v>118816</v>
      </c>
      <c r="P57" s="248">
        <v>59943</v>
      </c>
      <c r="Q57" s="248">
        <v>7563</v>
      </c>
      <c r="R57" s="128">
        <v>247047</v>
      </c>
      <c r="S57" s="248">
        <v>61148.153616000003</v>
      </c>
    </row>
    <row r="58" spans="1:19">
      <c r="A58" s="136" t="s">
        <v>813</v>
      </c>
      <c r="B58" s="138" t="s">
        <v>759</v>
      </c>
      <c r="C58" s="137" t="s">
        <v>760</v>
      </c>
      <c r="D58" s="248">
        <v>11394.710773999999</v>
      </c>
      <c r="E58" s="248">
        <v>1658</v>
      </c>
      <c r="F58" s="248">
        <v>11162</v>
      </c>
      <c r="G58" s="248">
        <v>20095</v>
      </c>
      <c r="H58" s="128">
        <v>44310.336399</v>
      </c>
      <c r="I58" s="248">
        <v>24477.048189000001</v>
      </c>
      <c r="J58" s="248">
        <v>16247</v>
      </c>
      <c r="K58" s="248">
        <v>21600</v>
      </c>
      <c r="L58" s="248">
        <v>14044</v>
      </c>
      <c r="M58" s="128">
        <v>76368</v>
      </c>
      <c r="N58" s="248">
        <v>23560.890568999999</v>
      </c>
      <c r="O58" s="248">
        <v>16353</v>
      </c>
      <c r="P58" s="248">
        <v>16656</v>
      </c>
      <c r="Q58" s="248">
        <v>15796</v>
      </c>
      <c r="R58" s="128">
        <v>72366</v>
      </c>
      <c r="S58" s="248">
        <v>21692.413410000001</v>
      </c>
    </row>
    <row r="59" spans="1:19">
      <c r="A59" s="130"/>
      <c r="B59" s="138" t="s">
        <v>761</v>
      </c>
      <c r="C59" s="137" t="s">
        <v>762</v>
      </c>
      <c r="D59" s="248">
        <v>11527.116032</v>
      </c>
      <c r="E59" s="248">
        <v>6305</v>
      </c>
      <c r="F59" s="248">
        <v>36457</v>
      </c>
      <c r="G59" s="248">
        <v>22284</v>
      </c>
      <c r="H59" s="128">
        <v>76572.777021999995</v>
      </c>
      <c r="I59" s="248">
        <v>31616.838355</v>
      </c>
      <c r="J59" s="248">
        <v>47244</v>
      </c>
      <c r="K59" s="248">
        <v>73943</v>
      </c>
      <c r="L59" s="248">
        <v>-30810</v>
      </c>
      <c r="M59" s="128">
        <v>121994</v>
      </c>
      <c r="N59" s="248">
        <v>33887.241885000003</v>
      </c>
      <c r="O59" s="248">
        <v>52342</v>
      </c>
      <c r="P59" s="248">
        <v>70947</v>
      </c>
      <c r="Q59" s="248">
        <v>36612</v>
      </c>
      <c r="R59" s="128">
        <v>193788</v>
      </c>
      <c r="S59" s="248">
        <v>37378.373922999999</v>
      </c>
    </row>
    <row r="60" spans="1:19">
      <c r="A60" s="130"/>
      <c r="B60" s="138" t="s">
        <v>763</v>
      </c>
      <c r="C60" s="137" t="s">
        <v>764</v>
      </c>
      <c r="D60" s="304"/>
      <c r="E60" s="304"/>
      <c r="F60" s="304"/>
      <c r="G60" s="304"/>
      <c r="H60" s="304"/>
      <c r="I60" s="304"/>
      <c r="J60" s="304"/>
      <c r="K60" s="304"/>
      <c r="L60" s="304"/>
      <c r="M60" s="304"/>
      <c r="N60" s="255">
        <v>-4661.5041410000003</v>
      </c>
      <c r="O60" s="255">
        <v>-7613</v>
      </c>
      <c r="P60" s="255">
        <v>1388</v>
      </c>
      <c r="Q60" s="255">
        <v>-22519</v>
      </c>
      <c r="R60" s="128">
        <v>-33405</v>
      </c>
      <c r="S60" s="255">
        <v>668.62168299999996</v>
      </c>
    </row>
    <row r="61" spans="1:19">
      <c r="A61" s="136"/>
      <c r="B61" s="138" t="s">
        <v>765</v>
      </c>
      <c r="C61" s="137" t="s">
        <v>766</v>
      </c>
      <c r="D61" s="248">
        <v>-17594.943282</v>
      </c>
      <c r="E61" s="248">
        <v>-33968</v>
      </c>
      <c r="F61" s="248">
        <v>-21105</v>
      </c>
      <c r="G61" s="248">
        <v>-27026</v>
      </c>
      <c r="H61" s="128">
        <v>-99693.967304999998</v>
      </c>
      <c r="I61" s="248">
        <v>-27719.263026000001</v>
      </c>
      <c r="J61" s="248">
        <v>-46795</v>
      </c>
      <c r="K61" s="248">
        <v>-15632</v>
      </c>
      <c r="L61" s="248">
        <v>-14347</v>
      </c>
      <c r="M61" s="128">
        <v>-104493</v>
      </c>
      <c r="N61" s="248">
        <v>-26937.465884000001</v>
      </c>
      <c r="O61" s="248">
        <v>-38358</v>
      </c>
      <c r="P61" s="248">
        <v>-24768</v>
      </c>
      <c r="Q61" s="248">
        <v>-28190</v>
      </c>
      <c r="R61" s="128">
        <v>-118253</v>
      </c>
      <c r="S61" s="248">
        <v>-27890.976617</v>
      </c>
    </row>
    <row r="62" spans="1:19">
      <c r="A62" s="136">
        <v>9</v>
      </c>
      <c r="B62" s="256" t="s">
        <v>769</v>
      </c>
      <c r="C62" s="257" t="s">
        <v>770</v>
      </c>
      <c r="D62" s="255">
        <v>-1839.3296399999999</v>
      </c>
      <c r="E62" s="255">
        <v>-27139</v>
      </c>
      <c r="F62" s="255">
        <v>-24166</v>
      </c>
      <c r="G62" s="255">
        <v>41080</v>
      </c>
      <c r="H62" s="258">
        <v>-12063.646971999999</v>
      </c>
      <c r="I62" s="255">
        <v>-6778.8182589999997</v>
      </c>
      <c r="J62" s="255">
        <v>31225</v>
      </c>
      <c r="K62" s="255">
        <v>-2786</v>
      </c>
      <c r="L62" s="255">
        <v>-5747</v>
      </c>
      <c r="M62" s="258">
        <v>15913</v>
      </c>
      <c r="N62" s="255">
        <v>2.0896580000007816</v>
      </c>
      <c r="O62" s="255">
        <v>-10126</v>
      </c>
      <c r="P62" s="255">
        <v>-6651</v>
      </c>
      <c r="Q62" s="255">
        <v>8257</v>
      </c>
      <c r="R62" s="258">
        <v>-8517</v>
      </c>
      <c r="S62" s="255">
        <v>8548.3454340000008</v>
      </c>
    </row>
    <row r="63" spans="1:19">
      <c r="A63" s="136"/>
      <c r="B63" s="256" t="s">
        <v>814</v>
      </c>
      <c r="C63" s="349" t="s">
        <v>815</v>
      </c>
      <c r="D63" s="255">
        <v>228587.50875998195</v>
      </c>
      <c r="E63" s="255">
        <v>364717</v>
      </c>
      <c r="F63" s="255">
        <v>443733</v>
      </c>
      <c r="G63" s="304"/>
      <c r="H63" s="304"/>
      <c r="I63" s="304"/>
      <c r="J63" s="304"/>
      <c r="K63" s="304"/>
      <c r="L63" s="304"/>
      <c r="M63" s="304"/>
      <c r="N63" s="304"/>
      <c r="O63" s="304"/>
      <c r="P63" s="304"/>
      <c r="Q63" s="304"/>
      <c r="R63" s="304"/>
      <c r="S63" s="304"/>
    </row>
    <row r="64" spans="1:19" ht="27">
      <c r="A64" s="136"/>
      <c r="B64" s="256" t="s">
        <v>816</v>
      </c>
      <c r="C64" s="348" t="s">
        <v>817</v>
      </c>
      <c r="D64" s="255">
        <v>53553</v>
      </c>
      <c r="E64" s="255">
        <v>39212</v>
      </c>
      <c r="F64" s="255">
        <v>19917</v>
      </c>
      <c r="G64" s="304"/>
      <c r="H64" s="304"/>
      <c r="I64" s="304"/>
      <c r="J64" s="304"/>
      <c r="K64" s="304"/>
      <c r="L64" s="304"/>
      <c r="M64" s="304"/>
      <c r="N64" s="304"/>
      <c r="O64" s="304"/>
      <c r="P64" s="304"/>
      <c r="Q64" s="304"/>
      <c r="R64" s="304"/>
      <c r="S64" s="304"/>
    </row>
    <row r="65" spans="1:19">
      <c r="A65" s="136"/>
      <c r="B65" s="115" t="s">
        <v>818</v>
      </c>
      <c r="C65" s="80" t="s">
        <v>819</v>
      </c>
      <c r="D65" s="251">
        <v>282141.47958698188</v>
      </c>
      <c r="E65" s="251">
        <v>403929</v>
      </c>
      <c r="F65" s="251">
        <v>463650</v>
      </c>
      <c r="G65" s="251">
        <v>222074</v>
      </c>
      <c r="H65" s="252">
        <v>1259112.225629</v>
      </c>
      <c r="I65" s="251">
        <v>175276.8708</v>
      </c>
      <c r="J65" s="251">
        <v>70585</v>
      </c>
      <c r="K65" s="251">
        <v>262625</v>
      </c>
      <c r="L65" s="251">
        <v>169088</v>
      </c>
      <c r="M65" s="252">
        <v>677575</v>
      </c>
      <c r="N65" s="251">
        <v>151001.58506099999</v>
      </c>
      <c r="O65" s="251">
        <v>197300</v>
      </c>
      <c r="P65" s="251">
        <v>176887</v>
      </c>
      <c r="Q65" s="251">
        <v>60808</v>
      </c>
      <c r="R65" s="252">
        <v>584872</v>
      </c>
      <c r="S65" s="251">
        <v>185849.28319099999</v>
      </c>
    </row>
    <row r="66" spans="1:19">
      <c r="A66" s="136"/>
      <c r="B66" s="114"/>
      <c r="C66" s="28"/>
      <c r="D66" s="69"/>
      <c r="E66" s="69"/>
      <c r="F66" s="69"/>
      <c r="G66" s="69"/>
      <c r="H66" s="254"/>
      <c r="I66" s="69"/>
      <c r="J66" s="69"/>
      <c r="K66" s="69"/>
      <c r="L66" s="69"/>
      <c r="M66" s="254"/>
      <c r="N66" s="69"/>
      <c r="O66" s="69"/>
      <c r="P66" s="69"/>
      <c r="Q66" s="69"/>
      <c r="R66" s="254"/>
      <c r="S66" s="69"/>
    </row>
    <row r="67" spans="1:19" ht="26.4">
      <c r="A67" s="136"/>
      <c r="B67" s="113" t="s">
        <v>820</v>
      </c>
      <c r="C67" s="31" t="s">
        <v>821</v>
      </c>
      <c r="D67" s="26" t="s">
        <v>25</v>
      </c>
      <c r="E67" s="26" t="s">
        <v>26</v>
      </c>
      <c r="F67" s="26" t="s">
        <v>27</v>
      </c>
      <c r="G67" s="26" t="s">
        <v>615</v>
      </c>
      <c r="H67" s="26" t="s">
        <v>29</v>
      </c>
      <c r="I67" s="26" t="s">
        <v>30</v>
      </c>
      <c r="J67" s="26" t="s">
        <v>31</v>
      </c>
      <c r="K67" s="26" t="s">
        <v>32</v>
      </c>
      <c r="L67" s="26" t="s">
        <v>33</v>
      </c>
      <c r="M67" s="26" t="s">
        <v>34</v>
      </c>
      <c r="N67" s="26" t="s">
        <v>35</v>
      </c>
      <c r="O67" s="26" t="s">
        <v>36</v>
      </c>
      <c r="P67" s="26" t="s">
        <v>37</v>
      </c>
      <c r="Q67" s="26" t="s">
        <v>1139</v>
      </c>
      <c r="R67" s="26" t="s">
        <v>1140</v>
      </c>
      <c r="S67" s="26" t="s">
        <v>1174</v>
      </c>
    </row>
    <row r="68" spans="1:19">
      <c r="A68" s="136"/>
      <c r="B68" s="138" t="s">
        <v>757</v>
      </c>
      <c r="C68" s="137" t="s">
        <v>757</v>
      </c>
      <c r="D68" s="248">
        <v>116373.53016598194</v>
      </c>
      <c r="E68" s="248">
        <v>156085</v>
      </c>
      <c r="F68" s="248">
        <v>193539</v>
      </c>
      <c r="G68" s="248">
        <v>132646</v>
      </c>
      <c r="H68" s="128">
        <v>598644.01997900009</v>
      </c>
      <c r="I68" s="248">
        <v>72313.028428999998</v>
      </c>
      <c r="J68" s="248">
        <v>8432</v>
      </c>
      <c r="K68" s="248">
        <v>34697</v>
      </c>
      <c r="L68" s="248">
        <v>101319</v>
      </c>
      <c r="M68" s="128">
        <v>216761</v>
      </c>
      <c r="N68" s="248">
        <v>63299.434559000001</v>
      </c>
      <c r="O68" s="248">
        <v>65886</v>
      </c>
      <c r="P68" s="248">
        <v>59372</v>
      </c>
      <c r="Q68" s="248">
        <v>62241</v>
      </c>
      <c r="R68" s="128">
        <v>250798</v>
      </c>
      <c r="S68" s="248">
        <v>84305.351741999999</v>
      </c>
    </row>
    <row r="69" spans="1:19">
      <c r="A69" s="136"/>
      <c r="B69" s="138" t="s">
        <v>758</v>
      </c>
      <c r="C69" s="137" t="s">
        <v>758</v>
      </c>
      <c r="D69" s="248">
        <v>67276.004239000002</v>
      </c>
      <c r="E69" s="248">
        <v>258097</v>
      </c>
      <c r="F69" s="248">
        <v>247845</v>
      </c>
      <c r="G69" s="248">
        <v>72080</v>
      </c>
      <c r="H69" s="128">
        <v>645298.48603499995</v>
      </c>
      <c r="I69" s="248">
        <v>81368.037112000005</v>
      </c>
      <c r="J69" s="248">
        <v>14232</v>
      </c>
      <c r="K69" s="248">
        <v>150803</v>
      </c>
      <c r="L69" s="248">
        <v>82731</v>
      </c>
      <c r="M69" s="128">
        <v>329134</v>
      </c>
      <c r="N69" s="248">
        <v>61851.898415000003</v>
      </c>
      <c r="O69" s="248">
        <v>118816</v>
      </c>
      <c r="P69" s="248">
        <v>59943</v>
      </c>
      <c r="Q69" s="248">
        <v>7563</v>
      </c>
      <c r="R69" s="128">
        <v>247047</v>
      </c>
      <c r="S69" s="248">
        <v>61148.153616000003</v>
      </c>
    </row>
    <row r="70" spans="1:19">
      <c r="A70" s="136" t="s">
        <v>813</v>
      </c>
      <c r="B70" s="138" t="s">
        <v>759</v>
      </c>
      <c r="C70" s="137" t="s">
        <v>760</v>
      </c>
      <c r="D70" s="248">
        <v>11394.710773999999</v>
      </c>
      <c r="E70" s="248">
        <v>1658</v>
      </c>
      <c r="F70" s="248">
        <v>11162</v>
      </c>
      <c r="G70" s="248">
        <v>20095</v>
      </c>
      <c r="H70" s="128">
        <v>44310.336399</v>
      </c>
      <c r="I70" s="248">
        <v>24477.048189000001</v>
      </c>
      <c r="J70" s="248">
        <v>16247</v>
      </c>
      <c r="K70" s="248">
        <v>21600</v>
      </c>
      <c r="L70" s="248">
        <v>14044</v>
      </c>
      <c r="M70" s="128">
        <v>76368</v>
      </c>
      <c r="N70" s="248">
        <v>23560.890568999999</v>
      </c>
      <c r="O70" s="248">
        <v>16353</v>
      </c>
      <c r="P70" s="248">
        <v>16656</v>
      </c>
      <c r="Q70" s="248">
        <v>15796</v>
      </c>
      <c r="R70" s="128">
        <v>72366</v>
      </c>
      <c r="S70" s="248">
        <v>21692.413410000001</v>
      </c>
    </row>
    <row r="71" spans="1:19">
      <c r="A71" s="130"/>
      <c r="B71" s="138" t="s">
        <v>761</v>
      </c>
      <c r="C71" s="137" t="s">
        <v>762</v>
      </c>
      <c r="D71" s="248">
        <v>11527.116032</v>
      </c>
      <c r="E71" s="248">
        <v>6305</v>
      </c>
      <c r="F71" s="248">
        <v>36457</v>
      </c>
      <c r="G71" s="248">
        <v>22284</v>
      </c>
      <c r="H71" s="128">
        <v>76572.777021999995</v>
      </c>
      <c r="I71" s="248">
        <v>31616.838355</v>
      </c>
      <c r="J71" s="248">
        <v>47244</v>
      </c>
      <c r="K71" s="248">
        <v>73943</v>
      </c>
      <c r="L71" s="248">
        <v>30447</v>
      </c>
      <c r="M71" s="128">
        <v>183251</v>
      </c>
      <c r="N71" s="248">
        <v>33887.241885000003</v>
      </c>
      <c r="O71" s="248">
        <v>52342</v>
      </c>
      <c r="P71" s="248">
        <v>70947</v>
      </c>
      <c r="Q71" s="248">
        <v>36612</v>
      </c>
      <c r="R71" s="128">
        <v>193788</v>
      </c>
      <c r="S71" s="248">
        <v>37378.373922999999</v>
      </c>
    </row>
    <row r="72" spans="1:19">
      <c r="A72" s="130"/>
      <c r="B72" s="138" t="s">
        <v>763</v>
      </c>
      <c r="C72" s="137" t="s">
        <v>764</v>
      </c>
      <c r="D72" s="304"/>
      <c r="E72" s="304"/>
      <c r="F72" s="304"/>
      <c r="G72" s="304"/>
      <c r="H72" s="304"/>
      <c r="I72" s="304"/>
      <c r="J72" s="304"/>
      <c r="K72" s="304"/>
      <c r="L72" s="304"/>
      <c r="M72" s="304"/>
      <c r="N72" s="248">
        <v>-4661.5041410000003</v>
      </c>
      <c r="O72" s="248">
        <v>-7613</v>
      </c>
      <c r="P72" s="255">
        <v>1388</v>
      </c>
      <c r="Q72" s="255">
        <v>-22519</v>
      </c>
      <c r="R72" s="128">
        <v>-33405</v>
      </c>
      <c r="S72" s="255">
        <v>668.62168299999996</v>
      </c>
    </row>
    <row r="73" spans="1:19">
      <c r="A73" s="136"/>
      <c r="B73" s="138" t="s">
        <v>765</v>
      </c>
      <c r="C73" s="137" t="s">
        <v>766</v>
      </c>
      <c r="D73" s="248">
        <v>-17594.943282</v>
      </c>
      <c r="E73" s="248">
        <v>-33968</v>
      </c>
      <c r="F73" s="248">
        <v>-21105</v>
      </c>
      <c r="G73" s="248">
        <v>-27026</v>
      </c>
      <c r="H73" s="128">
        <v>-99693.967304999998</v>
      </c>
      <c r="I73" s="248">
        <v>-27719.263026000001</v>
      </c>
      <c r="J73" s="248">
        <v>-46795</v>
      </c>
      <c r="K73" s="248">
        <v>-9765</v>
      </c>
      <c r="L73" s="248">
        <v>-14347</v>
      </c>
      <c r="M73" s="128">
        <v>-98626</v>
      </c>
      <c r="N73" s="248">
        <v>-26937.465884000001</v>
      </c>
      <c r="O73" s="248">
        <v>-38358</v>
      </c>
      <c r="P73" s="248">
        <v>-24768</v>
      </c>
      <c r="Q73" s="248">
        <v>-28190</v>
      </c>
      <c r="R73" s="128">
        <v>-118253</v>
      </c>
      <c r="S73" s="248">
        <v>-27890.976617</v>
      </c>
    </row>
    <row r="74" spans="1:19">
      <c r="A74" s="136">
        <v>9</v>
      </c>
      <c r="B74" s="138" t="s">
        <v>769</v>
      </c>
      <c r="C74" s="137" t="s">
        <v>770</v>
      </c>
      <c r="D74" s="255">
        <v>-1840.3296399999999</v>
      </c>
      <c r="E74" s="255">
        <v>-27138</v>
      </c>
      <c r="F74" s="255">
        <v>-24166</v>
      </c>
      <c r="G74" s="255">
        <v>41080</v>
      </c>
      <c r="H74" s="258">
        <v>-12063.646971999999</v>
      </c>
      <c r="I74" s="255">
        <v>-6778.8182589999997</v>
      </c>
      <c r="J74" s="255">
        <v>31225</v>
      </c>
      <c r="K74" s="248">
        <v>-2786</v>
      </c>
      <c r="L74" s="255">
        <v>-5747</v>
      </c>
      <c r="M74" s="258">
        <v>15913</v>
      </c>
      <c r="N74" s="255">
        <v>2.0896580000007816</v>
      </c>
      <c r="O74" s="255">
        <v>-10126</v>
      </c>
      <c r="P74" s="255">
        <v>-6651</v>
      </c>
      <c r="Q74" s="255">
        <v>8257</v>
      </c>
      <c r="R74" s="258">
        <v>-8517</v>
      </c>
      <c r="S74" s="255">
        <v>8548.3454340000008</v>
      </c>
    </row>
    <row r="75" spans="1:19" ht="27">
      <c r="A75" s="136"/>
      <c r="B75" s="138" t="s">
        <v>822</v>
      </c>
      <c r="C75" s="345" t="s">
        <v>790</v>
      </c>
      <c r="D75" s="255">
        <v>187137.08828898196</v>
      </c>
      <c r="E75" s="255">
        <v>361039</v>
      </c>
      <c r="F75" s="255">
        <v>443732</v>
      </c>
      <c r="G75" s="304"/>
      <c r="H75" s="304"/>
      <c r="I75" s="304"/>
      <c r="J75" s="304"/>
      <c r="K75" s="304"/>
      <c r="L75" s="304"/>
      <c r="M75" s="304"/>
      <c r="N75" s="304"/>
      <c r="O75" s="304"/>
      <c r="P75" s="304"/>
      <c r="Q75" s="304"/>
      <c r="R75" s="304"/>
      <c r="S75" s="304"/>
    </row>
    <row r="76" spans="1:19" ht="27">
      <c r="A76" s="136"/>
      <c r="B76" s="138" t="s">
        <v>823</v>
      </c>
      <c r="C76" s="346" t="s">
        <v>824</v>
      </c>
      <c r="D76" s="255">
        <v>53553</v>
      </c>
      <c r="E76" s="255">
        <v>39212</v>
      </c>
      <c r="F76" s="255">
        <v>19917</v>
      </c>
      <c r="G76" s="304"/>
      <c r="H76" s="304"/>
      <c r="I76" s="304"/>
      <c r="J76" s="304"/>
      <c r="K76" s="304"/>
      <c r="L76" s="304"/>
      <c r="M76" s="304"/>
      <c r="N76" s="304"/>
      <c r="O76" s="304"/>
      <c r="P76" s="304"/>
      <c r="Q76" s="304"/>
      <c r="R76" s="304"/>
      <c r="S76" s="304"/>
    </row>
    <row r="77" spans="1:19" ht="15" customHeight="1">
      <c r="A77" s="136"/>
      <c r="B77" s="105" t="s">
        <v>825</v>
      </c>
      <c r="C77" s="52" t="s">
        <v>826</v>
      </c>
      <c r="D77" s="251">
        <v>240690</v>
      </c>
      <c r="E77" s="251">
        <v>400251</v>
      </c>
      <c r="F77" s="251">
        <v>463649</v>
      </c>
      <c r="G77" s="251">
        <v>261159</v>
      </c>
      <c r="H77" s="252">
        <v>1253067.0051579999</v>
      </c>
      <c r="I77" s="251">
        <v>175276.8708</v>
      </c>
      <c r="J77" s="251">
        <v>70585</v>
      </c>
      <c r="K77" s="251">
        <v>268492</v>
      </c>
      <c r="L77" s="251">
        <v>208447</v>
      </c>
      <c r="M77" s="252">
        <v>722801</v>
      </c>
      <c r="N77" s="251">
        <v>151001.58506099999</v>
      </c>
      <c r="O77" s="251">
        <v>197300</v>
      </c>
      <c r="P77" s="251">
        <v>176887</v>
      </c>
      <c r="Q77" s="251">
        <v>79760</v>
      </c>
      <c r="R77" s="252">
        <v>603824</v>
      </c>
      <c r="S77" s="251">
        <v>185849.28319099999</v>
      </c>
    </row>
    <row r="78" spans="1:19">
      <c r="A78" s="136"/>
      <c r="B78" s="114"/>
      <c r="C78" s="28"/>
      <c r="D78" s="69"/>
      <c r="E78" s="69"/>
      <c r="F78" s="69"/>
      <c r="G78" s="69"/>
      <c r="H78" s="254"/>
      <c r="I78" s="69"/>
      <c r="J78" s="69"/>
      <c r="K78" s="69"/>
      <c r="L78" s="69"/>
      <c r="M78" s="254"/>
      <c r="N78" s="69"/>
      <c r="O78" s="69"/>
      <c r="P78" s="69"/>
      <c r="Q78" s="69"/>
      <c r="R78" s="254"/>
      <c r="S78" s="69"/>
    </row>
    <row r="79" spans="1:19" ht="26.4">
      <c r="A79" s="136"/>
      <c r="B79" s="113" t="s">
        <v>827</v>
      </c>
      <c r="C79" s="31" t="s">
        <v>828</v>
      </c>
      <c r="D79" s="176" t="s">
        <v>518</v>
      </c>
      <c r="E79" s="176" t="s">
        <v>519</v>
      </c>
      <c r="F79" s="176" t="s">
        <v>520</v>
      </c>
      <c r="G79" s="176">
        <v>44926</v>
      </c>
      <c r="H79" s="271" t="s">
        <v>29</v>
      </c>
      <c r="I79" s="176">
        <v>45016</v>
      </c>
      <c r="J79" s="176">
        <v>45107</v>
      </c>
      <c r="K79" s="176">
        <v>45199</v>
      </c>
      <c r="L79" s="176">
        <v>45291</v>
      </c>
      <c r="M79" s="271" t="s">
        <v>34</v>
      </c>
      <c r="N79" s="26" t="s">
        <v>35</v>
      </c>
      <c r="O79" s="26" t="s">
        <v>36</v>
      </c>
      <c r="P79" s="26" t="s">
        <v>37</v>
      </c>
      <c r="Q79" s="26" t="s">
        <v>1139</v>
      </c>
      <c r="R79" s="26" t="s">
        <v>1140</v>
      </c>
      <c r="S79" s="26" t="s">
        <v>1174</v>
      </c>
    </row>
    <row r="80" spans="1:19">
      <c r="A80" s="136"/>
      <c r="B80" s="138" t="s">
        <v>757</v>
      </c>
      <c r="C80" s="137" t="s">
        <v>757</v>
      </c>
      <c r="D80" s="248">
        <v>924342.31108500005</v>
      </c>
      <c r="E80" s="248">
        <v>995430.14004199998</v>
      </c>
      <c r="F80" s="248">
        <v>1059699.186158</v>
      </c>
      <c r="G80" s="248">
        <v>878870.10709800001</v>
      </c>
      <c r="H80" s="128">
        <v>878870.10709800001</v>
      </c>
      <c r="I80" s="248">
        <v>842554.13118400006</v>
      </c>
      <c r="J80" s="248">
        <v>837099.19038599997</v>
      </c>
      <c r="K80" s="248">
        <v>883425.87996299996</v>
      </c>
      <c r="L80" s="248">
        <v>837873</v>
      </c>
      <c r="M80" s="128">
        <v>837873</v>
      </c>
      <c r="N80" s="248">
        <v>873738.71435400005</v>
      </c>
      <c r="O80" s="248">
        <v>830934.7</v>
      </c>
      <c r="P80" s="248">
        <v>802074</v>
      </c>
      <c r="Q80" s="248">
        <v>925091.11762300006</v>
      </c>
      <c r="R80" s="128">
        <v>925091.11762300006</v>
      </c>
      <c r="S80" s="248">
        <v>906545.13399999996</v>
      </c>
    </row>
    <row r="81" spans="1:19">
      <c r="A81" s="136"/>
      <c r="B81" s="138" t="s">
        <v>758</v>
      </c>
      <c r="C81" s="137" t="s">
        <v>758</v>
      </c>
      <c r="D81" s="248">
        <v>1556028.2624550001</v>
      </c>
      <c r="E81" s="248">
        <v>1641964.587057</v>
      </c>
      <c r="F81" s="248">
        <v>1720616.5960210001</v>
      </c>
      <c r="G81" s="248">
        <v>1726375.514769</v>
      </c>
      <c r="H81" s="128">
        <v>1726375.514769</v>
      </c>
      <c r="I81" s="248">
        <v>1681688.8045109999</v>
      </c>
      <c r="J81" s="248">
        <v>1669927.8547690001</v>
      </c>
      <c r="K81" s="248">
        <v>1735509.204163</v>
      </c>
      <c r="L81" s="248">
        <v>1786219</v>
      </c>
      <c r="M81" s="128">
        <v>1786219</v>
      </c>
      <c r="N81" s="248">
        <v>1851998.4934950001</v>
      </c>
      <c r="O81" s="248">
        <v>1884552.2</v>
      </c>
      <c r="P81" s="248">
        <v>1936204</v>
      </c>
      <c r="Q81" s="248">
        <v>2009516.7044830001</v>
      </c>
      <c r="R81" s="128">
        <v>2009516.7044830001</v>
      </c>
      <c r="S81" s="248">
        <v>1973814.0163990001</v>
      </c>
    </row>
    <row r="82" spans="1:19">
      <c r="A82" s="136"/>
      <c r="B82" s="138" t="s">
        <v>759</v>
      </c>
      <c r="C82" s="137" t="s">
        <v>760</v>
      </c>
      <c r="D82" s="248">
        <v>248392.17283299999</v>
      </c>
      <c r="E82" s="248">
        <v>247032.515174</v>
      </c>
      <c r="F82" s="248">
        <v>247590.151984</v>
      </c>
      <c r="G82" s="248">
        <v>247861.06936299999</v>
      </c>
      <c r="H82" s="128">
        <v>247861.06936299999</v>
      </c>
      <c r="I82" s="248">
        <v>247626.397325</v>
      </c>
      <c r="J82" s="248">
        <v>245359.037411</v>
      </c>
      <c r="K82" s="248">
        <v>244634.02211600001</v>
      </c>
      <c r="L82" s="248">
        <v>245918</v>
      </c>
      <c r="M82" s="128">
        <v>245918</v>
      </c>
      <c r="N82" s="248">
        <v>241702.95753799999</v>
      </c>
      <c r="O82" s="248">
        <v>241028.7</v>
      </c>
      <c r="P82" s="248">
        <v>242480</v>
      </c>
      <c r="Q82" s="248">
        <v>246027.32872699999</v>
      </c>
      <c r="R82" s="128">
        <v>246027.32872699999</v>
      </c>
      <c r="S82" s="248">
        <v>244892.254166</v>
      </c>
    </row>
    <row r="83" spans="1:19">
      <c r="A83" s="130"/>
      <c r="B83" s="138" t="s">
        <v>761</v>
      </c>
      <c r="C83" s="137" t="s">
        <v>762</v>
      </c>
      <c r="D83" s="248">
        <v>478668.052532</v>
      </c>
      <c r="E83" s="248">
        <v>528099.11389799998</v>
      </c>
      <c r="F83" s="248">
        <v>562076.67443699995</v>
      </c>
      <c r="G83" s="248">
        <v>722575.19224200002</v>
      </c>
      <c r="H83" s="128">
        <v>722575.19224200002</v>
      </c>
      <c r="I83" s="248">
        <v>695101.79530999996</v>
      </c>
      <c r="J83" s="248">
        <v>683624.87416999997</v>
      </c>
      <c r="K83" s="248">
        <v>740824.19054600003</v>
      </c>
      <c r="L83" s="248">
        <v>808603</v>
      </c>
      <c r="M83" s="128">
        <v>808603</v>
      </c>
      <c r="N83" s="248">
        <v>836880.99390200002</v>
      </c>
      <c r="O83" s="248">
        <v>835938.4</v>
      </c>
      <c r="P83" s="248">
        <v>841431</v>
      </c>
      <c r="Q83" s="248">
        <v>964239.17620700004</v>
      </c>
      <c r="R83" s="128">
        <v>964239.17620700004</v>
      </c>
      <c r="S83" s="248">
        <v>938996.96938000002</v>
      </c>
    </row>
    <row r="84" spans="1:19">
      <c r="A84" s="130"/>
      <c r="B84" s="138" t="s">
        <v>763</v>
      </c>
      <c r="C84" s="137" t="s">
        <v>764</v>
      </c>
      <c r="D84" s="304"/>
      <c r="E84" s="304"/>
      <c r="F84" s="304"/>
      <c r="G84" s="304"/>
      <c r="H84" s="304"/>
      <c r="I84" s="304"/>
      <c r="J84" s="304"/>
      <c r="K84" s="304"/>
      <c r="L84" s="304"/>
      <c r="M84" s="304"/>
      <c r="N84" s="248">
        <v>38127.121271999997</v>
      </c>
      <c r="O84" s="248">
        <v>117528.4</v>
      </c>
      <c r="P84" s="248">
        <v>121898</v>
      </c>
      <c r="Q84" s="248">
        <v>134197.39913800001</v>
      </c>
      <c r="R84" s="128">
        <v>134197.39913800001</v>
      </c>
      <c r="S84" s="248">
        <v>135946.37262899999</v>
      </c>
    </row>
    <row r="85" spans="1:19">
      <c r="A85" s="130"/>
      <c r="B85" s="138" t="s">
        <v>765</v>
      </c>
      <c r="C85" s="137" t="s">
        <v>766</v>
      </c>
      <c r="D85" s="248">
        <v>242139.67224799999</v>
      </c>
      <c r="E85" s="248">
        <v>254065.96039200001</v>
      </c>
      <c r="F85" s="248">
        <v>265608.36080099997</v>
      </c>
      <c r="G85" s="248">
        <v>278692.85032700002</v>
      </c>
      <c r="H85" s="128">
        <v>278692.85032700002</v>
      </c>
      <c r="I85" s="248">
        <v>272494.02552299999</v>
      </c>
      <c r="J85" s="248">
        <v>306580.12063800002</v>
      </c>
      <c r="K85" s="248">
        <v>331915.95964700001</v>
      </c>
      <c r="L85" s="248">
        <v>357345</v>
      </c>
      <c r="M85" s="128">
        <v>357345</v>
      </c>
      <c r="N85" s="248">
        <v>326714.59850399999</v>
      </c>
      <c r="O85" s="248">
        <v>365556</v>
      </c>
      <c r="P85" s="248">
        <v>365138</v>
      </c>
      <c r="Q85" s="248">
        <v>396289.74499699997</v>
      </c>
      <c r="R85" s="128">
        <v>396289.74499699997</v>
      </c>
      <c r="S85" s="248">
        <v>367123.566192</v>
      </c>
    </row>
    <row r="86" spans="1:19">
      <c r="A86" s="136" t="s">
        <v>829</v>
      </c>
      <c r="B86" s="138" t="s">
        <v>769</v>
      </c>
      <c r="C86" s="137" t="s">
        <v>830</v>
      </c>
      <c r="D86" s="255">
        <v>-27977.503732999998</v>
      </c>
      <c r="E86" s="255">
        <v>-35271.651204000002</v>
      </c>
      <c r="F86" s="255">
        <v>-37299.949737000003</v>
      </c>
      <c r="G86" s="255">
        <v>-36495.659059999998</v>
      </c>
      <c r="H86" s="128">
        <v>-36495.659059999998</v>
      </c>
      <c r="I86" s="255">
        <v>-35432.269321</v>
      </c>
      <c r="J86" s="255">
        <v>-35217.276985999997</v>
      </c>
      <c r="K86" s="255">
        <v>-37246.664762</v>
      </c>
      <c r="L86" s="255">
        <v>-38157</v>
      </c>
      <c r="M86" s="128">
        <v>-38157</v>
      </c>
      <c r="N86" s="255">
        <v>-40357.624484</v>
      </c>
      <c r="O86" s="255">
        <v>-41072.800000000003</v>
      </c>
      <c r="P86" s="255">
        <v>-41914</v>
      </c>
      <c r="Q86" s="255">
        <v>-42590</v>
      </c>
      <c r="R86" s="128">
        <v>-42590</v>
      </c>
      <c r="S86" s="255">
        <v>-29555.962147000002</v>
      </c>
    </row>
    <row r="87" spans="1:19">
      <c r="A87" s="130"/>
      <c r="B87" s="249" t="s">
        <v>831</v>
      </c>
      <c r="C87" s="250" t="s">
        <v>832</v>
      </c>
      <c r="D87" s="251">
        <v>3421591.9674200001</v>
      </c>
      <c r="E87" s="251">
        <v>3631320.6653589997</v>
      </c>
      <c r="F87" s="251">
        <v>3818291.0196640003</v>
      </c>
      <c r="G87" s="251">
        <v>3817879.0747390003</v>
      </c>
      <c r="H87" s="252">
        <v>3817879.0747390003</v>
      </c>
      <c r="I87" s="251">
        <v>3704032.8845319995</v>
      </c>
      <c r="J87" s="251">
        <v>3707373.800388</v>
      </c>
      <c r="K87" s="251">
        <v>3899061.5916729993</v>
      </c>
      <c r="L87" s="251">
        <v>3997801</v>
      </c>
      <c r="M87" s="252">
        <v>3997801</v>
      </c>
      <c r="N87" s="251">
        <v>4128805.2545810002</v>
      </c>
      <c r="O87" s="251">
        <v>4234464.5999999996</v>
      </c>
      <c r="P87" s="251">
        <v>4267311</v>
      </c>
      <c r="Q87" s="251">
        <v>4632771</v>
      </c>
      <c r="R87" s="252">
        <v>4632771</v>
      </c>
      <c r="S87" s="251">
        <v>4537762.3506190004</v>
      </c>
    </row>
    <row r="88" spans="1:19" ht="39.6">
      <c r="A88" t="s">
        <v>833</v>
      </c>
      <c r="B88" s="106" t="s">
        <v>834</v>
      </c>
      <c r="C88" s="53" t="s">
        <v>835</v>
      </c>
    </row>
  </sheetData>
  <pageMargins left="0.7" right="0.7" top="0.75" bottom="0.75" header="0.3" footer="0.3"/>
  <pageSetup paperSize="9" scale="48"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V126"/>
  <sheetViews>
    <sheetView view="pageBreakPreview" zoomScale="80" zoomScaleNormal="80" zoomScaleSheetLayoutView="80" workbookViewId="0">
      <pane xSplit="3" ySplit="1" topLeftCell="M2" activePane="bottomRight" state="frozen"/>
      <selection pane="topRight" activeCell="G3" sqref="G3"/>
      <selection pane="bottomLeft" activeCell="G3" sqref="G3"/>
      <selection pane="bottomRight" activeCell="S83" sqref="S83"/>
    </sheetView>
  </sheetViews>
  <sheetFormatPr defaultRowHeight="14.4"/>
  <cols>
    <col min="1" max="1" width="5.5546875" customWidth="1"/>
    <col min="2" max="2" width="29.21875" hidden="1" customWidth="1"/>
    <col min="3" max="3" width="38.109375" customWidth="1"/>
    <col min="4" max="4" width="10.109375" bestFit="1" customWidth="1"/>
    <col min="5" max="5" width="10.5546875" bestFit="1" customWidth="1"/>
    <col min="6" max="6" width="12.88671875" bestFit="1" customWidth="1"/>
    <col min="7" max="7" width="11.44140625" customWidth="1"/>
    <col min="8" max="8" width="10.44140625" customWidth="1"/>
    <col min="9" max="9" width="11.44140625" customWidth="1"/>
    <col min="10" max="10" width="13.44140625" customWidth="1"/>
    <col min="11" max="11" width="12.88671875" customWidth="1"/>
    <col min="12" max="12" width="11.44140625" customWidth="1"/>
    <col min="13" max="13" width="10.44140625" customWidth="1"/>
    <col min="14" max="17" width="11.44140625" customWidth="1"/>
    <col min="18" max="18" width="11.88671875" customWidth="1"/>
    <col min="19" max="19" width="11.44140625" customWidth="1"/>
  </cols>
  <sheetData>
    <row r="1" spans="1:22" ht="20.399999999999999">
      <c r="A1" s="136" t="s">
        <v>754</v>
      </c>
      <c r="B1" s="260"/>
      <c r="C1" s="261"/>
      <c r="D1" s="69"/>
      <c r="E1" s="69"/>
      <c r="F1" s="69"/>
      <c r="G1" s="69"/>
      <c r="H1" s="69"/>
      <c r="I1" s="69"/>
      <c r="J1" s="69"/>
      <c r="L1" s="69"/>
      <c r="M1" s="69"/>
      <c r="N1" s="69"/>
      <c r="O1" s="69"/>
      <c r="P1" s="69"/>
      <c r="Q1" s="69"/>
      <c r="S1" s="69"/>
    </row>
    <row r="2" spans="1:22" ht="26.4">
      <c r="A2" s="136" t="s">
        <v>836</v>
      </c>
      <c r="B2" s="113" t="s">
        <v>837</v>
      </c>
      <c r="C2" s="31" t="s">
        <v>838</v>
      </c>
      <c r="D2" s="26" t="s">
        <v>25</v>
      </c>
      <c r="E2" s="26" t="s">
        <v>26</v>
      </c>
      <c r="F2" s="26" t="s">
        <v>27</v>
      </c>
      <c r="G2" s="26" t="s">
        <v>615</v>
      </c>
      <c r="H2" s="26" t="s">
        <v>29</v>
      </c>
      <c r="I2" s="26" t="s">
        <v>30</v>
      </c>
      <c r="J2" s="26" t="s">
        <v>31</v>
      </c>
      <c r="K2" s="26" t="s">
        <v>32</v>
      </c>
      <c r="L2" s="26" t="s">
        <v>33</v>
      </c>
      <c r="M2" s="26" t="s">
        <v>34</v>
      </c>
      <c r="N2" s="26" t="s">
        <v>35</v>
      </c>
      <c r="O2" s="26" t="s">
        <v>36</v>
      </c>
      <c r="P2" s="26" t="s">
        <v>37</v>
      </c>
      <c r="Q2" s="26" t="s">
        <v>1139</v>
      </c>
      <c r="R2" s="26" t="s">
        <v>1140</v>
      </c>
      <c r="S2" s="26" t="s">
        <v>1174</v>
      </c>
    </row>
    <row r="3" spans="1:22">
      <c r="A3" s="136"/>
      <c r="B3" s="138" t="s">
        <v>757</v>
      </c>
      <c r="C3" s="137" t="s">
        <v>757</v>
      </c>
      <c r="D3" s="382">
        <v>688.335706381509</v>
      </c>
      <c r="E3" s="382">
        <v>781</v>
      </c>
      <c r="F3" s="382">
        <v>1025</v>
      </c>
      <c r="G3" s="382">
        <v>778</v>
      </c>
      <c r="H3" s="128">
        <v>3271.7019279306101</v>
      </c>
      <c r="I3" s="248">
        <v>581.991646403966</v>
      </c>
      <c r="J3" s="248">
        <v>475</v>
      </c>
      <c r="K3" s="248">
        <v>472</v>
      </c>
      <c r="L3" s="382">
        <v>514</v>
      </c>
      <c r="M3" s="128">
        <v>2043</v>
      </c>
      <c r="N3" s="382">
        <v>451.89043952031398</v>
      </c>
      <c r="O3" s="382">
        <v>471</v>
      </c>
      <c r="P3" s="382">
        <v>431</v>
      </c>
      <c r="Q3" s="382">
        <v>517</v>
      </c>
      <c r="R3" s="128">
        <v>1871</v>
      </c>
      <c r="S3" s="382">
        <v>484.34432294377899</v>
      </c>
      <c r="U3" s="373"/>
      <c r="V3" s="373"/>
    </row>
    <row r="4" spans="1:22">
      <c r="A4" s="136"/>
      <c r="B4" s="138" t="s">
        <v>758</v>
      </c>
      <c r="C4" s="137" t="s">
        <v>758</v>
      </c>
      <c r="D4" s="382">
        <v>5281.9328171932875</v>
      </c>
      <c r="E4" s="382">
        <v>6443</v>
      </c>
      <c r="F4" s="382">
        <v>6670</v>
      </c>
      <c r="G4" s="382">
        <v>5794</v>
      </c>
      <c r="H4" s="128">
        <v>24189.002894536177</v>
      </c>
      <c r="I4" s="248">
        <v>4773.9983846407904</v>
      </c>
      <c r="J4" s="248">
        <v>4717</v>
      </c>
      <c r="K4" s="248">
        <v>5761</v>
      </c>
      <c r="L4" s="382">
        <v>5158</v>
      </c>
      <c r="M4" s="128">
        <v>20410</v>
      </c>
      <c r="N4" s="382">
        <v>4438.6802014201103</v>
      </c>
      <c r="O4" s="382">
        <v>5159</v>
      </c>
      <c r="P4" s="382">
        <v>5227</v>
      </c>
      <c r="Q4" s="382">
        <v>4753</v>
      </c>
      <c r="R4" s="128">
        <v>19578</v>
      </c>
      <c r="S4" s="382">
        <v>4655.2617429236898</v>
      </c>
      <c r="U4" s="373"/>
      <c r="V4" s="373"/>
    </row>
    <row r="5" spans="1:22">
      <c r="A5" s="136"/>
      <c r="B5" s="138" t="s">
        <v>759</v>
      </c>
      <c r="C5" s="137" t="s">
        <v>760</v>
      </c>
      <c r="D5" s="382">
        <v>178.98796825720601</v>
      </c>
      <c r="E5" s="382">
        <v>98</v>
      </c>
      <c r="F5" s="382">
        <v>141</v>
      </c>
      <c r="G5" s="382">
        <v>159</v>
      </c>
      <c r="H5" s="128">
        <v>577.13973357675002</v>
      </c>
      <c r="I5" s="248">
        <v>119.25940399353399</v>
      </c>
      <c r="J5" s="248">
        <v>89</v>
      </c>
      <c r="K5" s="248">
        <v>97</v>
      </c>
      <c r="L5" s="382">
        <v>95</v>
      </c>
      <c r="M5" s="128">
        <v>400</v>
      </c>
      <c r="N5" s="382">
        <v>103.319007796382</v>
      </c>
      <c r="O5" s="382">
        <v>77</v>
      </c>
      <c r="P5" s="382">
        <v>80</v>
      </c>
      <c r="Q5" s="382">
        <v>88</v>
      </c>
      <c r="R5" s="128">
        <v>348</v>
      </c>
      <c r="S5" s="382">
        <v>93.624982320782607</v>
      </c>
      <c r="U5" s="373"/>
      <c r="V5" s="373"/>
    </row>
    <row r="6" spans="1:22">
      <c r="A6" s="130"/>
      <c r="B6" s="138" t="s">
        <v>761</v>
      </c>
      <c r="C6" s="137" t="s">
        <v>762</v>
      </c>
      <c r="D6" s="382">
        <v>1779.1081159824</v>
      </c>
      <c r="E6" s="382">
        <v>2236</v>
      </c>
      <c r="F6" s="382">
        <v>2389</v>
      </c>
      <c r="G6" s="382">
        <v>2253</v>
      </c>
      <c r="H6" s="128">
        <v>8656.5840666936492</v>
      </c>
      <c r="I6" s="248">
        <v>2261.9587857002198</v>
      </c>
      <c r="J6" s="248">
        <v>2452</v>
      </c>
      <c r="K6" s="248">
        <v>2967</v>
      </c>
      <c r="L6" s="382">
        <v>2614</v>
      </c>
      <c r="M6" s="128">
        <v>10295</v>
      </c>
      <c r="N6" s="382">
        <v>2320.2592751945499</v>
      </c>
      <c r="O6" s="382">
        <v>2649</v>
      </c>
      <c r="P6" s="382">
        <v>2869</v>
      </c>
      <c r="Q6" s="382">
        <v>2402</v>
      </c>
      <c r="R6" s="128">
        <v>10240</v>
      </c>
      <c r="S6" s="382">
        <v>2083.22813641516</v>
      </c>
      <c r="U6" s="373"/>
      <c r="V6" s="373"/>
    </row>
    <row r="7" spans="1:22" ht="27">
      <c r="A7" s="130"/>
      <c r="B7" s="138" t="s">
        <v>763</v>
      </c>
      <c r="C7" s="137" t="s">
        <v>764</v>
      </c>
      <c r="D7" s="304"/>
      <c r="E7" s="304"/>
      <c r="F7" s="304"/>
      <c r="G7" s="304"/>
      <c r="H7" s="304"/>
      <c r="I7" s="304"/>
      <c r="J7" s="304"/>
      <c r="K7" s="304"/>
      <c r="L7" s="304"/>
      <c r="M7" s="304"/>
      <c r="N7" s="382">
        <v>243.46183416922801</v>
      </c>
      <c r="O7" s="382">
        <v>309</v>
      </c>
      <c r="P7" s="382">
        <v>398</v>
      </c>
      <c r="Q7" s="382">
        <v>232</v>
      </c>
      <c r="R7" s="128">
        <v>1182</v>
      </c>
      <c r="S7" s="382">
        <v>285.528049346827</v>
      </c>
      <c r="U7" s="373"/>
      <c r="V7" s="373"/>
    </row>
    <row r="8" spans="1:22">
      <c r="A8" s="136"/>
      <c r="B8" s="138" t="s">
        <v>765</v>
      </c>
      <c r="C8" s="137" t="s">
        <v>766</v>
      </c>
      <c r="D8" s="382">
        <v>158.855520676358</v>
      </c>
      <c r="E8" s="382">
        <v>188</v>
      </c>
      <c r="F8" s="382">
        <v>197</v>
      </c>
      <c r="G8" s="382">
        <v>266</v>
      </c>
      <c r="H8" s="128">
        <v>809.86183409575096</v>
      </c>
      <c r="I8" s="248">
        <v>167.91618053317001</v>
      </c>
      <c r="J8" s="248">
        <v>212</v>
      </c>
      <c r="K8" s="248">
        <v>480</v>
      </c>
      <c r="L8" s="382">
        <v>581</v>
      </c>
      <c r="M8" s="128">
        <v>1441</v>
      </c>
      <c r="N8" s="382">
        <v>234.36043976586299</v>
      </c>
      <c r="O8" s="382">
        <v>292</v>
      </c>
      <c r="P8" s="382">
        <v>303</v>
      </c>
      <c r="Q8" s="382">
        <v>358</v>
      </c>
      <c r="R8" s="128">
        <v>1187</v>
      </c>
      <c r="S8" s="382">
        <v>213.875063337082</v>
      </c>
      <c r="U8" s="373"/>
      <c r="V8" s="373"/>
    </row>
    <row r="9" spans="1:22" ht="27">
      <c r="A9" s="136"/>
      <c r="B9" s="138" t="s">
        <v>767</v>
      </c>
      <c r="C9" s="137" t="s">
        <v>768</v>
      </c>
      <c r="D9" s="383">
        <v>8086.2201284907605</v>
      </c>
      <c r="E9" s="383">
        <v>9747</v>
      </c>
      <c r="F9" s="383">
        <v>10422</v>
      </c>
      <c r="G9" s="383">
        <v>9250</v>
      </c>
      <c r="H9" s="252">
        <v>37505.29045683294</v>
      </c>
      <c r="I9" s="251">
        <v>7905.1244012716797</v>
      </c>
      <c r="J9" s="251">
        <v>7945</v>
      </c>
      <c r="K9" s="251">
        <v>9777</v>
      </c>
      <c r="L9" s="383">
        <v>8962</v>
      </c>
      <c r="M9" s="252">
        <v>34589</v>
      </c>
      <c r="N9" s="383">
        <v>7790.9711978664463</v>
      </c>
      <c r="O9" s="383">
        <v>8957</v>
      </c>
      <c r="P9" s="383">
        <v>9308</v>
      </c>
      <c r="Q9" s="383">
        <v>8350</v>
      </c>
      <c r="R9" s="252">
        <v>34406</v>
      </c>
      <c r="S9" s="383">
        <v>7815.86229728732</v>
      </c>
      <c r="U9" s="373"/>
      <c r="V9" s="373"/>
    </row>
    <row r="10" spans="1:22">
      <c r="A10" s="136" t="s">
        <v>829</v>
      </c>
      <c r="B10" s="138" t="s">
        <v>769</v>
      </c>
      <c r="C10" s="137" t="s">
        <v>839</v>
      </c>
      <c r="D10" s="382">
        <v>-2269.8386035839681</v>
      </c>
      <c r="E10" s="382">
        <v>-2938</v>
      </c>
      <c r="F10" s="382">
        <v>-3270</v>
      </c>
      <c r="G10" s="382">
        <v>-2696</v>
      </c>
      <c r="H10" s="128">
        <v>-11174.071156866796</v>
      </c>
      <c r="I10" s="248">
        <v>-2252.1211633890848</v>
      </c>
      <c r="J10" s="248">
        <v>-2220</v>
      </c>
      <c r="K10" s="248">
        <v>-2506</v>
      </c>
      <c r="L10" s="382">
        <v>-2394</v>
      </c>
      <c r="M10" s="128">
        <v>-9372</v>
      </c>
      <c r="N10" s="382">
        <v>-2072.6300298891897</v>
      </c>
      <c r="O10" s="382">
        <v>-2433</v>
      </c>
      <c r="P10" s="382">
        <v>-2445</v>
      </c>
      <c r="Q10" s="382">
        <v>-2328</v>
      </c>
      <c r="R10" s="128">
        <v>-9279</v>
      </c>
      <c r="S10" s="382">
        <v>-2169.9528647106308</v>
      </c>
      <c r="U10" s="373"/>
      <c r="V10" s="373"/>
    </row>
    <row r="11" spans="1:22" ht="40.200000000000003">
      <c r="A11" s="136"/>
      <c r="B11" s="138" t="s">
        <v>771</v>
      </c>
      <c r="C11" s="345" t="s">
        <v>772</v>
      </c>
      <c r="D11" s="382">
        <v>5816.3815249067775</v>
      </c>
      <c r="E11" s="382">
        <v>6809</v>
      </c>
      <c r="F11" s="382">
        <v>7151</v>
      </c>
      <c r="G11" s="304"/>
      <c r="H11" s="304"/>
      <c r="I11" s="304"/>
      <c r="J11" s="304"/>
      <c r="K11" s="304"/>
      <c r="L11" s="304"/>
      <c r="M11" s="304"/>
      <c r="N11" s="304"/>
      <c r="O11" s="304"/>
      <c r="P11" s="304"/>
      <c r="Q11" s="304"/>
      <c r="R11" s="304"/>
      <c r="S11" s="304"/>
      <c r="U11" s="373"/>
      <c r="V11" s="373"/>
    </row>
    <row r="12" spans="1:22" ht="27">
      <c r="A12" s="136"/>
      <c r="B12" s="138" t="s">
        <v>773</v>
      </c>
      <c r="C12" s="346" t="s">
        <v>774</v>
      </c>
      <c r="D12" s="382">
        <v>88</v>
      </c>
      <c r="E12" s="382">
        <v>110</v>
      </c>
      <c r="F12" s="382">
        <v>86</v>
      </c>
      <c r="G12" s="304"/>
      <c r="H12" s="304"/>
      <c r="I12" s="304"/>
      <c r="J12" s="304"/>
      <c r="K12" s="304"/>
      <c r="L12" s="304"/>
      <c r="M12" s="304"/>
      <c r="N12" s="304"/>
      <c r="O12" s="304"/>
      <c r="P12" s="304"/>
      <c r="Q12" s="304"/>
      <c r="R12" s="304"/>
      <c r="S12" s="304"/>
      <c r="U12" s="373"/>
      <c r="V12" s="373"/>
    </row>
    <row r="13" spans="1:22" ht="27">
      <c r="A13" s="136"/>
      <c r="B13" s="249" t="s">
        <v>775</v>
      </c>
      <c r="C13" s="250" t="s">
        <v>776</v>
      </c>
      <c r="D13" s="383">
        <v>5904.627819255732</v>
      </c>
      <c r="E13" s="383">
        <v>6918</v>
      </c>
      <c r="F13" s="383">
        <v>7238</v>
      </c>
      <c r="G13" s="383">
        <v>6555</v>
      </c>
      <c r="H13" s="252">
        <v>26331.219299966775</v>
      </c>
      <c r="I13" s="251">
        <v>5653.0032378826099</v>
      </c>
      <c r="J13" s="251">
        <v>5725</v>
      </c>
      <c r="K13" s="251">
        <v>7271</v>
      </c>
      <c r="L13" s="383">
        <v>6568</v>
      </c>
      <c r="M13" s="252">
        <v>25217</v>
      </c>
      <c r="N13" s="383">
        <v>5718.3411679772598</v>
      </c>
      <c r="O13" s="383">
        <v>6524</v>
      </c>
      <c r="P13" s="383">
        <v>6863</v>
      </c>
      <c r="Q13" s="383">
        <v>6022</v>
      </c>
      <c r="R13" s="253">
        <v>25127</v>
      </c>
      <c r="S13" s="383">
        <v>5645.9094325767301</v>
      </c>
      <c r="U13" s="373"/>
      <c r="V13" s="373"/>
    </row>
    <row r="14" spans="1:22">
      <c r="A14" s="136"/>
      <c r="B14" s="114"/>
      <c r="C14" s="28"/>
      <c r="D14" s="69"/>
      <c r="E14" s="69"/>
      <c r="F14" s="69"/>
      <c r="G14" s="69"/>
      <c r="H14" s="69"/>
      <c r="I14" s="69"/>
      <c r="J14" s="69"/>
      <c r="K14" s="69"/>
      <c r="L14" s="69"/>
      <c r="M14" s="69"/>
      <c r="N14" s="69"/>
      <c r="O14" s="69"/>
      <c r="P14" s="69"/>
      <c r="Q14" s="69"/>
      <c r="R14" s="254"/>
      <c r="S14" s="69"/>
      <c r="U14" s="373"/>
      <c r="V14" s="373"/>
    </row>
    <row r="15" spans="1:22" ht="26.4">
      <c r="A15" s="136"/>
      <c r="B15" s="113" t="s">
        <v>840</v>
      </c>
      <c r="C15" s="31" t="s">
        <v>841</v>
      </c>
      <c r="D15" s="26" t="s">
        <v>25</v>
      </c>
      <c r="E15" s="26" t="s">
        <v>26</v>
      </c>
      <c r="F15" s="26" t="s">
        <v>27</v>
      </c>
      <c r="G15" s="26" t="s">
        <v>615</v>
      </c>
      <c r="H15" s="26" t="s">
        <v>29</v>
      </c>
      <c r="I15" s="26" t="s">
        <v>30</v>
      </c>
      <c r="J15" s="26" t="s">
        <v>31</v>
      </c>
      <c r="K15" s="26" t="s">
        <v>32</v>
      </c>
      <c r="L15" s="26" t="s">
        <v>33</v>
      </c>
      <c r="M15" s="26" t="s">
        <v>34</v>
      </c>
      <c r="N15" s="26" t="s">
        <v>35</v>
      </c>
      <c r="O15" s="26" t="s">
        <v>36</v>
      </c>
      <c r="P15" s="26" t="s">
        <v>37</v>
      </c>
      <c r="Q15" s="26" t="s">
        <v>1139</v>
      </c>
      <c r="R15" s="26" t="s">
        <v>1140</v>
      </c>
      <c r="S15" s="26" t="s">
        <v>1174</v>
      </c>
      <c r="U15" s="373"/>
      <c r="V15" s="373"/>
    </row>
    <row r="16" spans="1:22">
      <c r="A16" s="136"/>
      <c r="B16" s="138" t="s">
        <v>757</v>
      </c>
      <c r="C16" s="137" t="s">
        <v>757</v>
      </c>
      <c r="D16" s="248">
        <v>504.08732505027842</v>
      </c>
      <c r="E16" s="248">
        <v>576</v>
      </c>
      <c r="F16" s="248">
        <v>640</v>
      </c>
      <c r="G16" s="248">
        <v>492</v>
      </c>
      <c r="H16" s="128">
        <v>2211.998466500168</v>
      </c>
      <c r="I16" s="248">
        <v>283.35813269607547</v>
      </c>
      <c r="J16" s="248">
        <v>99</v>
      </c>
      <c r="K16" s="248">
        <v>196</v>
      </c>
      <c r="L16" s="248">
        <v>448</v>
      </c>
      <c r="M16" s="128">
        <v>1026</v>
      </c>
      <c r="N16" s="248">
        <v>261.99698970607449</v>
      </c>
      <c r="O16" s="248">
        <v>283</v>
      </c>
      <c r="P16" s="248">
        <v>279</v>
      </c>
      <c r="Q16" s="248">
        <v>275</v>
      </c>
      <c r="R16" s="128">
        <v>1099</v>
      </c>
      <c r="S16" s="248">
        <v>317.10305635497031</v>
      </c>
      <c r="U16" s="373"/>
      <c r="V16" s="373"/>
    </row>
    <row r="17" spans="1:22">
      <c r="A17" s="136"/>
      <c r="B17" s="138" t="s">
        <v>758</v>
      </c>
      <c r="C17" s="137" t="s">
        <v>758</v>
      </c>
      <c r="D17" s="248">
        <v>312.07915578501201</v>
      </c>
      <c r="E17" s="248">
        <v>820</v>
      </c>
      <c r="F17" s="248">
        <v>716</v>
      </c>
      <c r="G17" s="248">
        <v>279</v>
      </c>
      <c r="H17" s="128">
        <v>2126.9505276928639</v>
      </c>
      <c r="I17" s="248">
        <v>333.29986298831199</v>
      </c>
      <c r="J17" s="248">
        <v>154</v>
      </c>
      <c r="K17" s="248">
        <v>537</v>
      </c>
      <c r="L17" s="248">
        <v>351</v>
      </c>
      <c r="M17" s="128">
        <v>1375</v>
      </c>
      <c r="N17" s="248">
        <v>281.265860823342</v>
      </c>
      <c r="O17" s="248">
        <v>438</v>
      </c>
      <c r="P17" s="248">
        <v>281</v>
      </c>
      <c r="Q17" s="248">
        <v>174</v>
      </c>
      <c r="R17" s="128">
        <v>1171</v>
      </c>
      <c r="S17" s="248">
        <v>284.134626684154</v>
      </c>
      <c r="U17" s="373"/>
      <c r="V17" s="373"/>
    </row>
    <row r="18" spans="1:22">
      <c r="A18" s="136"/>
      <c r="B18" s="138" t="s">
        <v>759</v>
      </c>
      <c r="C18" s="137" t="s">
        <v>760</v>
      </c>
      <c r="D18" s="248">
        <v>48.200001201302797</v>
      </c>
      <c r="E18" s="248">
        <v>16</v>
      </c>
      <c r="F18" s="248">
        <v>38</v>
      </c>
      <c r="G18" s="248">
        <v>61</v>
      </c>
      <c r="H18" s="128">
        <v>163.10113492933988</v>
      </c>
      <c r="I18" s="248">
        <v>79.162992705383004</v>
      </c>
      <c r="J18" s="248">
        <v>59.537406025069487</v>
      </c>
      <c r="K18" s="248">
        <v>74</v>
      </c>
      <c r="L18" s="248">
        <v>52</v>
      </c>
      <c r="M18" s="128">
        <v>265</v>
      </c>
      <c r="N18" s="248">
        <v>79.36636052134341</v>
      </c>
      <c r="O18" s="248">
        <v>55.4</v>
      </c>
      <c r="P18" s="248">
        <v>57</v>
      </c>
      <c r="Q18" s="248">
        <v>52</v>
      </c>
      <c r="R18" s="128">
        <v>244</v>
      </c>
      <c r="S18" s="248">
        <v>66.766763090025492</v>
      </c>
      <c r="U18" s="373"/>
      <c r="V18" s="373"/>
    </row>
    <row r="19" spans="1:22">
      <c r="A19" s="130"/>
      <c r="B19" s="138" t="s">
        <v>761</v>
      </c>
      <c r="C19" s="137" t="s">
        <v>762</v>
      </c>
      <c r="D19" s="248">
        <v>64.092617767562004</v>
      </c>
      <c r="E19" s="248">
        <v>46</v>
      </c>
      <c r="F19" s="248">
        <v>121</v>
      </c>
      <c r="G19" s="248">
        <v>89</v>
      </c>
      <c r="H19" s="128">
        <v>320.31925861852199</v>
      </c>
      <c r="I19" s="248">
        <v>126.5074300339293</v>
      </c>
      <c r="J19" s="248">
        <v>174</v>
      </c>
      <c r="K19" s="248">
        <v>250</v>
      </c>
      <c r="L19" s="248">
        <v>144</v>
      </c>
      <c r="M19" s="128">
        <v>695</v>
      </c>
      <c r="N19" s="248">
        <v>143.5417317023381</v>
      </c>
      <c r="O19" s="248">
        <v>194</v>
      </c>
      <c r="P19" s="248">
        <v>249</v>
      </c>
      <c r="Q19" s="248">
        <v>156</v>
      </c>
      <c r="R19" s="128">
        <v>743</v>
      </c>
      <c r="S19" s="248">
        <v>158.29114267369562</v>
      </c>
      <c r="U19" s="373"/>
      <c r="V19" s="373"/>
    </row>
    <row r="20" spans="1:22" ht="27">
      <c r="A20" s="130"/>
      <c r="B20" s="138" t="s">
        <v>763</v>
      </c>
      <c r="C20" s="137" t="s">
        <v>764</v>
      </c>
      <c r="D20" s="304"/>
      <c r="E20" s="304"/>
      <c r="F20" s="304"/>
      <c r="G20" s="304"/>
      <c r="H20" s="304"/>
      <c r="I20" s="304"/>
      <c r="J20" s="304"/>
      <c r="K20" s="304"/>
      <c r="L20" s="304"/>
      <c r="M20" s="304"/>
      <c r="N20" s="382">
        <v>-9.6737361382730604</v>
      </c>
      <c r="O20" s="382">
        <v>-10</v>
      </c>
      <c r="P20" s="382">
        <v>16</v>
      </c>
      <c r="Q20" s="382">
        <v>-48</v>
      </c>
      <c r="R20" s="128">
        <v>-52</v>
      </c>
      <c r="S20" s="382">
        <v>12.19981113350668</v>
      </c>
      <c r="U20" s="373"/>
      <c r="V20" s="373"/>
    </row>
    <row r="21" spans="1:22">
      <c r="A21" s="136"/>
      <c r="B21" s="138" t="s">
        <v>765</v>
      </c>
      <c r="C21" s="137" t="s">
        <v>766</v>
      </c>
      <c r="D21" s="248">
        <v>-29.273029482014998</v>
      </c>
      <c r="E21" s="248">
        <v>-73</v>
      </c>
      <c r="F21" s="248">
        <v>-28</v>
      </c>
      <c r="G21" s="248">
        <v>-51</v>
      </c>
      <c r="H21" s="128">
        <v>-181.23447550956749</v>
      </c>
      <c r="I21" s="248">
        <v>-51.496116541991903</v>
      </c>
      <c r="J21" s="248">
        <v>-108.3425891911896</v>
      </c>
      <c r="K21" s="248">
        <v>2</v>
      </c>
      <c r="L21" s="248">
        <v>-14</v>
      </c>
      <c r="M21" s="128">
        <v>-172</v>
      </c>
      <c r="N21" s="248">
        <v>-44.390226444031306</v>
      </c>
      <c r="O21" s="248">
        <v>-73</v>
      </c>
      <c r="P21" s="248">
        <v>-31</v>
      </c>
      <c r="Q21" s="248">
        <v>-37</v>
      </c>
      <c r="R21" s="128">
        <v>-185</v>
      </c>
      <c r="S21" s="248">
        <v>-40.6140133473112</v>
      </c>
      <c r="U21" s="373"/>
      <c r="V21" s="373"/>
    </row>
    <row r="22" spans="1:22">
      <c r="A22" s="136" t="s">
        <v>829</v>
      </c>
      <c r="B22" s="138" t="s">
        <v>769</v>
      </c>
      <c r="C22" s="137" t="s">
        <v>770</v>
      </c>
      <c r="D22" s="248">
        <v>-3.6558967388397763</v>
      </c>
      <c r="E22" s="248">
        <v>-78</v>
      </c>
      <c r="F22" s="248">
        <v>-61</v>
      </c>
      <c r="G22" s="248">
        <v>102</v>
      </c>
      <c r="H22" s="128">
        <v>-40.605521945796532</v>
      </c>
      <c r="I22" s="248">
        <v>-20.232286609950282</v>
      </c>
      <c r="J22" s="248">
        <v>92</v>
      </c>
      <c r="K22" s="248">
        <v>-10</v>
      </c>
      <c r="L22" s="248">
        <v>-16</v>
      </c>
      <c r="M22" s="128">
        <v>46</v>
      </c>
      <c r="N22" s="248">
        <v>-1.1139624455970372</v>
      </c>
      <c r="O22" s="248">
        <v>-29</v>
      </c>
      <c r="P22" s="248">
        <v>-19</v>
      </c>
      <c r="Q22" s="382">
        <v>21</v>
      </c>
      <c r="R22" s="128">
        <v>-28.474958350459509</v>
      </c>
      <c r="S22" s="248">
        <v>23.30696868744208</v>
      </c>
      <c r="U22" s="373"/>
      <c r="V22" s="373"/>
    </row>
    <row r="23" spans="1:22" ht="27">
      <c r="A23" s="136"/>
      <c r="B23" s="138" t="s">
        <v>779</v>
      </c>
      <c r="C23" s="345" t="s">
        <v>780</v>
      </c>
      <c r="D23" s="248">
        <v>895</v>
      </c>
      <c r="E23" s="248">
        <v>1307</v>
      </c>
      <c r="F23" s="248">
        <v>1426</v>
      </c>
      <c r="G23" s="304"/>
      <c r="H23" s="304"/>
      <c r="I23" s="304"/>
      <c r="J23" s="304"/>
      <c r="K23" s="304"/>
      <c r="L23" s="304"/>
      <c r="M23" s="304"/>
      <c r="N23" s="304"/>
      <c r="O23" s="304"/>
      <c r="P23" s="304"/>
      <c r="Q23" s="304"/>
      <c r="R23" s="304"/>
      <c r="S23" s="304"/>
      <c r="U23" s="373"/>
      <c r="V23" s="373"/>
    </row>
    <row r="24" spans="1:22" ht="27">
      <c r="A24" s="136"/>
      <c r="B24" s="138" t="s">
        <v>781</v>
      </c>
      <c r="C24" s="346" t="s">
        <v>782</v>
      </c>
      <c r="D24" s="248">
        <v>111</v>
      </c>
      <c r="E24" s="248">
        <v>108</v>
      </c>
      <c r="F24" s="248">
        <v>50</v>
      </c>
      <c r="G24" s="304"/>
      <c r="H24" s="304"/>
      <c r="I24" s="304"/>
      <c r="J24" s="304"/>
      <c r="K24" s="304"/>
      <c r="L24" s="304"/>
      <c r="M24" s="304"/>
      <c r="N24" s="304"/>
      <c r="O24" s="304"/>
      <c r="P24" s="304"/>
      <c r="Q24" s="304"/>
      <c r="R24" s="304"/>
      <c r="S24" s="304"/>
      <c r="U24" s="373"/>
      <c r="V24" s="373"/>
    </row>
    <row r="25" spans="1:22">
      <c r="A25" s="136"/>
      <c r="B25" s="249" t="s">
        <v>783</v>
      </c>
      <c r="C25" s="250" t="s">
        <v>784</v>
      </c>
      <c r="D25" s="251">
        <v>1006</v>
      </c>
      <c r="E25" s="251">
        <v>1415</v>
      </c>
      <c r="F25" s="251">
        <v>1476</v>
      </c>
      <c r="G25" s="251">
        <f>SUM(G16:G22)</f>
        <v>972</v>
      </c>
      <c r="H25" s="252">
        <v>4600</v>
      </c>
      <c r="I25" s="251">
        <f t="shared" ref="I25" si="0">SUM(I16:I22)</f>
        <v>750.60001527175757</v>
      </c>
      <c r="J25" s="251">
        <v>470</v>
      </c>
      <c r="K25" s="251">
        <v>1049</v>
      </c>
      <c r="L25" s="251">
        <v>965</v>
      </c>
      <c r="M25" s="252">
        <v>3235</v>
      </c>
      <c r="N25" s="251">
        <v>711</v>
      </c>
      <c r="O25" s="251">
        <v>859</v>
      </c>
      <c r="P25" s="251">
        <v>832</v>
      </c>
      <c r="Q25" s="251">
        <v>593</v>
      </c>
      <c r="R25" s="252">
        <v>2991</v>
      </c>
      <c r="S25" s="251">
        <v>820</v>
      </c>
      <c r="U25" s="373"/>
      <c r="V25" s="373"/>
    </row>
    <row r="26" spans="1:22">
      <c r="A26" s="136"/>
      <c r="B26" s="114"/>
      <c r="C26" s="28"/>
      <c r="D26" s="69"/>
      <c r="E26" s="69"/>
      <c r="F26" s="69"/>
      <c r="G26" s="69"/>
      <c r="H26" s="262"/>
      <c r="I26" s="69"/>
      <c r="J26" s="69"/>
      <c r="K26" s="69"/>
      <c r="L26" s="69"/>
      <c r="M26" s="262"/>
      <c r="N26" s="69"/>
      <c r="O26" s="69"/>
      <c r="P26" s="69"/>
      <c r="Q26" s="69"/>
      <c r="R26" s="254"/>
      <c r="S26" s="69"/>
      <c r="U26" s="373"/>
      <c r="V26" s="373"/>
    </row>
    <row r="27" spans="1:22" ht="26.4">
      <c r="A27" s="136"/>
      <c r="B27" s="113" t="s">
        <v>842</v>
      </c>
      <c r="C27" s="31" t="s">
        <v>843</v>
      </c>
      <c r="D27" s="26" t="s">
        <v>25</v>
      </c>
      <c r="E27" s="26" t="s">
        <v>26</v>
      </c>
      <c r="F27" s="26" t="s">
        <v>27</v>
      </c>
      <c r="G27" s="26" t="s">
        <v>615</v>
      </c>
      <c r="H27" s="26" t="s">
        <v>29</v>
      </c>
      <c r="I27" s="26" t="s">
        <v>30</v>
      </c>
      <c r="J27" s="26" t="s">
        <v>31</v>
      </c>
      <c r="K27" s="26" t="s">
        <v>32</v>
      </c>
      <c r="L27" s="26" t="s">
        <v>33</v>
      </c>
      <c r="M27" s="26" t="s">
        <v>34</v>
      </c>
      <c r="N27" s="26" t="s">
        <v>35</v>
      </c>
      <c r="O27" s="26" t="s">
        <v>36</v>
      </c>
      <c r="P27" s="26" t="s">
        <v>37</v>
      </c>
      <c r="Q27" s="26" t="s">
        <v>1139</v>
      </c>
      <c r="R27" s="26" t="s">
        <v>1140</v>
      </c>
      <c r="S27" s="26" t="s">
        <v>1174</v>
      </c>
      <c r="U27" s="373"/>
      <c r="V27" s="373"/>
    </row>
    <row r="28" spans="1:22">
      <c r="A28" s="136"/>
      <c r="B28" s="138" t="s">
        <v>757</v>
      </c>
      <c r="C28" s="137" t="s">
        <v>757</v>
      </c>
      <c r="D28" s="248">
        <v>504.08732505027842</v>
      </c>
      <c r="E28" s="248">
        <v>576</v>
      </c>
      <c r="F28" s="248">
        <v>640</v>
      </c>
      <c r="G28" s="248">
        <v>492</v>
      </c>
      <c r="H28" s="128">
        <v>2211.998466500168</v>
      </c>
      <c r="I28" s="248">
        <v>283.35813269607547</v>
      </c>
      <c r="J28" s="248">
        <v>99</v>
      </c>
      <c r="K28" s="248">
        <v>196</v>
      </c>
      <c r="L28" s="248">
        <v>375</v>
      </c>
      <c r="M28" s="128">
        <v>953</v>
      </c>
      <c r="N28" s="248">
        <v>261.99698970607449</v>
      </c>
      <c r="O28" s="248">
        <v>283</v>
      </c>
      <c r="P28" s="248">
        <v>279</v>
      </c>
      <c r="Q28" s="248">
        <v>275</v>
      </c>
      <c r="R28" s="128">
        <v>1099</v>
      </c>
      <c r="S28" s="248">
        <v>317.10305635497031</v>
      </c>
      <c r="U28" s="373"/>
      <c r="V28" s="373"/>
    </row>
    <row r="29" spans="1:22">
      <c r="A29" s="136"/>
      <c r="B29" s="138" t="s">
        <v>758</v>
      </c>
      <c r="C29" s="137" t="s">
        <v>758</v>
      </c>
      <c r="D29" s="248">
        <v>312.07915578501201</v>
      </c>
      <c r="E29" s="248">
        <v>820</v>
      </c>
      <c r="F29" s="248">
        <v>716</v>
      </c>
      <c r="G29" s="248">
        <v>279</v>
      </c>
      <c r="H29" s="128">
        <v>2126.9505276928639</v>
      </c>
      <c r="I29" s="248">
        <v>333.29986298831199</v>
      </c>
      <c r="J29" s="248">
        <v>154</v>
      </c>
      <c r="K29" s="248">
        <v>537</v>
      </c>
      <c r="L29" s="248">
        <v>351</v>
      </c>
      <c r="M29" s="128">
        <v>1375</v>
      </c>
      <c r="N29" s="248">
        <v>281.265860823342</v>
      </c>
      <c r="O29" s="248">
        <v>438</v>
      </c>
      <c r="P29" s="248">
        <v>281</v>
      </c>
      <c r="Q29" s="248">
        <v>174</v>
      </c>
      <c r="R29" s="128">
        <v>1171</v>
      </c>
      <c r="S29" s="248">
        <v>284.134626684154</v>
      </c>
      <c r="U29" s="373"/>
      <c r="V29" s="373"/>
    </row>
    <row r="30" spans="1:22" ht="27">
      <c r="A30" s="136" t="s">
        <v>44</v>
      </c>
      <c r="B30" s="138" t="s">
        <v>787</v>
      </c>
      <c r="C30" s="137" t="s">
        <v>788</v>
      </c>
      <c r="D30" s="248">
        <v>253.65272031736924</v>
      </c>
      <c r="E30" s="248">
        <v>861.29782462017704</v>
      </c>
      <c r="F30" s="248">
        <v>741.2203969867569</v>
      </c>
      <c r="G30" s="248">
        <v>383.88691392581291</v>
      </c>
      <c r="H30" s="128">
        <v>2240.0578558501161</v>
      </c>
      <c r="I30" s="248">
        <v>299.38555409644579</v>
      </c>
      <c r="J30" s="248">
        <v>102.47238440873679</v>
      </c>
      <c r="K30" s="248">
        <v>469.35477862343816</v>
      </c>
      <c r="L30" s="248">
        <v>456.3327737318433</v>
      </c>
      <c r="M30" s="128">
        <v>1327.5229333537209</v>
      </c>
      <c r="N30" s="248">
        <v>292.50926564760107</v>
      </c>
      <c r="O30" s="248">
        <v>408.41673285724301</v>
      </c>
      <c r="P30" s="248">
        <v>299.89999999999998</v>
      </c>
      <c r="Q30" s="248">
        <v>266.60000000000002</v>
      </c>
      <c r="R30" s="437">
        <v>1267.5</v>
      </c>
      <c r="S30" s="248">
        <v>300.12232910653523</v>
      </c>
      <c r="U30" s="373"/>
      <c r="V30" s="373"/>
    </row>
    <row r="31" spans="1:22">
      <c r="A31" s="136"/>
      <c r="B31" s="138" t="s">
        <v>759</v>
      </c>
      <c r="C31" s="137" t="s">
        <v>760</v>
      </c>
      <c r="D31" s="248">
        <v>48.200001201302797</v>
      </c>
      <c r="E31" s="248">
        <v>16</v>
      </c>
      <c r="F31" s="248">
        <v>38</v>
      </c>
      <c r="G31" s="248">
        <v>61</v>
      </c>
      <c r="H31" s="128">
        <v>163.10113492933988</v>
      </c>
      <c r="I31" s="248">
        <v>79.162992705383004</v>
      </c>
      <c r="J31" s="248">
        <v>59.537406025069487</v>
      </c>
      <c r="K31" s="248">
        <v>74</v>
      </c>
      <c r="L31" s="248">
        <v>52</v>
      </c>
      <c r="M31" s="128">
        <v>265</v>
      </c>
      <c r="N31" s="248">
        <v>79.36636052134341</v>
      </c>
      <c r="O31" s="248">
        <v>55.4</v>
      </c>
      <c r="P31" s="248">
        <v>57</v>
      </c>
      <c r="Q31" s="248">
        <v>52</v>
      </c>
      <c r="R31" s="128">
        <v>244</v>
      </c>
      <c r="S31" s="248">
        <v>66.766763090025492</v>
      </c>
      <c r="U31" s="373"/>
      <c r="V31" s="373"/>
    </row>
    <row r="32" spans="1:22">
      <c r="A32" s="130"/>
      <c r="B32" s="138" t="s">
        <v>761</v>
      </c>
      <c r="C32" s="137" t="s">
        <v>762</v>
      </c>
      <c r="D32" s="248">
        <v>64.092617767562004</v>
      </c>
      <c r="E32" s="248">
        <v>46</v>
      </c>
      <c r="F32" s="248">
        <v>121</v>
      </c>
      <c r="G32" s="248">
        <v>89</v>
      </c>
      <c r="H32" s="128">
        <v>320.31925861852199</v>
      </c>
      <c r="I32" s="248">
        <v>126.5074300339293</v>
      </c>
      <c r="J32" s="248">
        <v>174</v>
      </c>
      <c r="K32" s="248">
        <v>250</v>
      </c>
      <c r="L32" s="248">
        <v>144</v>
      </c>
      <c r="M32" s="128">
        <v>695</v>
      </c>
      <c r="N32" s="248">
        <v>143.5417317023381</v>
      </c>
      <c r="O32" s="248">
        <v>194</v>
      </c>
      <c r="P32" s="248">
        <v>249</v>
      </c>
      <c r="Q32" s="248">
        <v>156</v>
      </c>
      <c r="R32" s="128">
        <v>743</v>
      </c>
      <c r="S32" s="248">
        <v>158.29114267369562</v>
      </c>
      <c r="U32" s="373"/>
      <c r="V32" s="373"/>
    </row>
    <row r="33" spans="1:22" ht="27">
      <c r="A33" s="130"/>
      <c r="B33" s="138" t="s">
        <v>763</v>
      </c>
      <c r="C33" s="137" t="s">
        <v>764</v>
      </c>
      <c r="D33" s="304"/>
      <c r="E33" s="304"/>
      <c r="F33" s="304"/>
      <c r="G33" s="304"/>
      <c r="H33" s="304"/>
      <c r="I33" s="304"/>
      <c r="J33" s="304"/>
      <c r="K33" s="304"/>
      <c r="L33" s="304"/>
      <c r="M33" s="304"/>
      <c r="N33" s="382">
        <v>-9.6737361382730604</v>
      </c>
      <c r="O33" s="382">
        <v>-10</v>
      </c>
      <c r="P33" s="382">
        <v>16</v>
      </c>
      <c r="Q33" s="382">
        <v>-48</v>
      </c>
      <c r="R33" s="128">
        <v>-52</v>
      </c>
      <c r="S33" s="382">
        <v>12.19981113350668</v>
      </c>
      <c r="U33" s="373"/>
      <c r="V33" s="373"/>
    </row>
    <row r="34" spans="1:22">
      <c r="A34" s="136"/>
      <c r="B34" s="138" t="s">
        <v>765</v>
      </c>
      <c r="C34" s="137" t="s">
        <v>766</v>
      </c>
      <c r="D34" s="248">
        <v>-29.273029482014998</v>
      </c>
      <c r="E34" s="248">
        <v>-73</v>
      </c>
      <c r="F34" s="248">
        <v>-28</v>
      </c>
      <c r="G34" s="248">
        <v>-51</v>
      </c>
      <c r="H34" s="128">
        <v>-181.23447550956749</v>
      </c>
      <c r="I34" s="248">
        <v>-51.496116541991903</v>
      </c>
      <c r="J34" s="248">
        <v>-108.3425891911896</v>
      </c>
      <c r="K34" s="248">
        <v>2</v>
      </c>
      <c r="L34" s="248">
        <v>-14</v>
      </c>
      <c r="M34" s="128">
        <v>-172</v>
      </c>
      <c r="N34" s="248">
        <v>-44.390226444031306</v>
      </c>
      <c r="O34" s="248">
        <v>-73</v>
      </c>
      <c r="P34" s="248">
        <v>-31</v>
      </c>
      <c r="Q34" s="248">
        <v>-37</v>
      </c>
      <c r="R34" s="128">
        <v>-185</v>
      </c>
      <c r="S34" s="248">
        <v>-40.6140133473112</v>
      </c>
      <c r="U34" s="373"/>
      <c r="V34" s="373"/>
    </row>
    <row r="35" spans="1:22">
      <c r="A35" s="136" t="s">
        <v>829</v>
      </c>
      <c r="B35" s="256" t="s">
        <v>769</v>
      </c>
      <c r="C35" s="257" t="s">
        <v>770</v>
      </c>
      <c r="D35" s="248">
        <v>-3.6558967388397763</v>
      </c>
      <c r="E35" s="248">
        <v>-78</v>
      </c>
      <c r="F35" s="248">
        <v>-61</v>
      </c>
      <c r="G35" s="248">
        <v>102</v>
      </c>
      <c r="H35" s="128">
        <v>-40.605521945796532</v>
      </c>
      <c r="I35" s="248">
        <v>-20.232286609950282</v>
      </c>
      <c r="J35" s="248">
        <v>92</v>
      </c>
      <c r="K35" s="248">
        <v>-10</v>
      </c>
      <c r="L35" s="248">
        <v>-16</v>
      </c>
      <c r="M35" s="128">
        <v>46</v>
      </c>
      <c r="N35" s="248">
        <v>-1.1139624455970372</v>
      </c>
      <c r="O35" s="248">
        <v>-29</v>
      </c>
      <c r="P35" s="248">
        <v>-19</v>
      </c>
      <c r="Q35" s="248">
        <v>21</v>
      </c>
      <c r="R35" s="128">
        <v>-28</v>
      </c>
      <c r="S35" s="248">
        <v>23.30696868744208</v>
      </c>
      <c r="U35" s="373"/>
      <c r="V35" s="373"/>
    </row>
    <row r="36" spans="1:22" ht="40.200000000000003">
      <c r="A36" s="136"/>
      <c r="B36" s="256" t="s">
        <v>844</v>
      </c>
      <c r="C36" s="347" t="s">
        <v>790</v>
      </c>
      <c r="D36" s="248">
        <v>895</v>
      </c>
      <c r="E36" s="248">
        <v>1307</v>
      </c>
      <c r="F36" s="248">
        <v>1426</v>
      </c>
      <c r="G36" s="304"/>
      <c r="H36" s="304"/>
      <c r="I36" s="304"/>
      <c r="J36" s="304"/>
      <c r="K36" s="304"/>
      <c r="L36" s="304"/>
      <c r="M36" s="304"/>
      <c r="N36" s="304"/>
      <c r="O36" s="304"/>
      <c r="P36" s="304"/>
      <c r="Q36" s="304"/>
      <c r="R36" s="304"/>
      <c r="S36" s="304"/>
      <c r="U36" s="373"/>
      <c r="V36" s="373"/>
    </row>
    <row r="37" spans="1:22" ht="27">
      <c r="A37" s="136"/>
      <c r="B37" s="256" t="s">
        <v>791</v>
      </c>
      <c r="C37" s="348" t="s">
        <v>792</v>
      </c>
      <c r="D37" s="248">
        <v>111</v>
      </c>
      <c r="E37" s="248">
        <v>108</v>
      </c>
      <c r="F37" s="248">
        <v>50</v>
      </c>
      <c r="G37" s="304"/>
      <c r="H37" s="304"/>
      <c r="I37" s="304"/>
      <c r="J37" s="304"/>
      <c r="K37" s="304"/>
      <c r="L37" s="304"/>
      <c r="M37" s="304"/>
      <c r="N37" s="304"/>
      <c r="O37" s="304"/>
      <c r="P37" s="304"/>
      <c r="Q37" s="304"/>
      <c r="R37" s="304"/>
      <c r="S37" s="304"/>
      <c r="U37" s="373"/>
      <c r="V37" s="373"/>
    </row>
    <row r="38" spans="1:22" ht="53.4">
      <c r="A38" s="136"/>
      <c r="B38" s="249" t="s">
        <v>793</v>
      </c>
      <c r="C38" s="366" t="s">
        <v>794</v>
      </c>
      <c r="D38" s="251">
        <v>823.31494142355211</v>
      </c>
      <c r="E38" s="251">
        <v>1354.1742133045188</v>
      </c>
      <c r="F38" s="251">
        <v>1449.2983130295981</v>
      </c>
      <c r="G38" s="304"/>
      <c r="H38" s="304"/>
      <c r="I38" s="304"/>
      <c r="J38" s="304"/>
      <c r="K38" s="304"/>
      <c r="L38" s="304"/>
      <c r="M38" s="304"/>
      <c r="N38" s="304"/>
      <c r="O38" s="304"/>
      <c r="P38" s="304"/>
      <c r="Q38" s="304"/>
      <c r="R38" s="304"/>
      <c r="S38" s="304"/>
      <c r="U38" s="373"/>
      <c r="V38" s="373"/>
    </row>
    <row r="39" spans="1:22" ht="53.4">
      <c r="A39" s="136"/>
      <c r="B39" s="249" t="s">
        <v>795</v>
      </c>
      <c r="C39" s="366" t="s">
        <v>796</v>
      </c>
      <c r="D39" s="251">
        <v>111</v>
      </c>
      <c r="E39" s="251">
        <v>108</v>
      </c>
      <c r="F39" s="251">
        <v>50</v>
      </c>
      <c r="G39" s="304"/>
      <c r="H39" s="304"/>
      <c r="I39" s="304"/>
      <c r="J39" s="304"/>
      <c r="K39" s="304"/>
      <c r="L39" s="304"/>
      <c r="M39" s="304"/>
      <c r="N39" s="304"/>
      <c r="O39" s="304"/>
      <c r="P39" s="304"/>
      <c r="Q39" s="304"/>
      <c r="R39" s="304"/>
      <c r="S39" s="304"/>
      <c r="U39" s="373"/>
      <c r="V39" s="373"/>
    </row>
    <row r="40" spans="1:22" ht="16.2" customHeight="1">
      <c r="A40" s="136" t="s">
        <v>797</v>
      </c>
      <c r="B40" s="115" t="s">
        <v>798</v>
      </c>
      <c r="C40" s="80" t="s">
        <v>799</v>
      </c>
      <c r="D40" s="259">
        <f>SUM(D38:D39)</f>
        <v>934.31494142355211</v>
      </c>
      <c r="E40" s="259">
        <f t="shared" ref="E40:F40" si="1">SUM(E38:E39)</f>
        <v>1462.1742133045188</v>
      </c>
      <c r="F40" s="259">
        <f t="shared" si="1"/>
        <v>1499.2983130295981</v>
      </c>
      <c r="G40" s="259">
        <v>1075</v>
      </c>
      <c r="H40" s="252">
        <v>4702</v>
      </c>
      <c r="I40" s="259">
        <v>714</v>
      </c>
      <c r="J40" s="259">
        <v>411.35867769926728</v>
      </c>
      <c r="K40" s="259">
        <v>975.92976677129093</v>
      </c>
      <c r="L40" s="251">
        <v>991.6013315324534</v>
      </c>
      <c r="M40" s="252">
        <v>3092.5158622805493</v>
      </c>
      <c r="N40" s="251">
        <v>718.36266675883769</v>
      </c>
      <c r="O40" s="251">
        <v>825.46051930852218</v>
      </c>
      <c r="P40" s="251">
        <v>847.2</v>
      </c>
      <c r="Q40" s="251">
        <v>681.8</v>
      </c>
      <c r="R40" s="252">
        <v>3073</v>
      </c>
      <c r="S40" s="251">
        <v>832.70314540487141</v>
      </c>
      <c r="U40" s="373"/>
      <c r="V40" s="373"/>
    </row>
    <row r="41" spans="1:22" ht="15.6" customHeight="1">
      <c r="A41" s="136"/>
      <c r="B41" s="256" t="s">
        <v>800</v>
      </c>
      <c r="C41" s="257" t="s">
        <v>801</v>
      </c>
      <c r="D41" s="255">
        <v>1006</v>
      </c>
      <c r="E41" s="255">
        <v>1415</v>
      </c>
      <c r="F41" s="255">
        <v>1476</v>
      </c>
      <c r="G41" s="255">
        <f>SUM(G28:G29)+SUM(G31:G35)</f>
        <v>972</v>
      </c>
      <c r="H41" s="128">
        <v>4600</v>
      </c>
      <c r="I41" s="255">
        <v>750.60001527175768</v>
      </c>
      <c r="J41" s="255">
        <v>470.19481683387988</v>
      </c>
      <c r="K41" s="255">
        <v>1049</v>
      </c>
      <c r="L41" s="248">
        <v>892</v>
      </c>
      <c r="M41" s="128">
        <v>3162</v>
      </c>
      <c r="N41" s="248">
        <v>711</v>
      </c>
      <c r="O41" s="248">
        <v>859</v>
      </c>
      <c r="P41" s="248">
        <v>832</v>
      </c>
      <c r="Q41" s="248">
        <v>593</v>
      </c>
      <c r="R41" s="258">
        <v>2992</v>
      </c>
      <c r="S41" s="248">
        <v>820</v>
      </c>
      <c r="U41" s="373"/>
      <c r="V41" s="373"/>
    </row>
    <row r="42" spans="1:22">
      <c r="A42" s="136"/>
      <c r="B42" s="114"/>
      <c r="C42" s="28"/>
      <c r="D42" s="69"/>
      <c r="E42" s="69"/>
      <c r="F42" s="69"/>
      <c r="G42" s="69"/>
      <c r="H42" s="254"/>
      <c r="I42" s="69"/>
      <c r="J42" s="69"/>
      <c r="K42" s="69"/>
      <c r="L42" s="69"/>
      <c r="M42" s="254"/>
      <c r="N42" s="69"/>
      <c r="O42" s="69"/>
      <c r="P42" s="69"/>
      <c r="Q42" s="69"/>
      <c r="R42" s="254"/>
      <c r="S42" s="69"/>
      <c r="U42" s="373"/>
      <c r="V42" s="373"/>
    </row>
    <row r="43" spans="1:22" ht="26.4">
      <c r="A43" s="136"/>
      <c r="B43" s="113" t="s">
        <v>845</v>
      </c>
      <c r="C43" s="31" t="s">
        <v>846</v>
      </c>
      <c r="D43" s="26" t="s">
        <v>25</v>
      </c>
      <c r="E43" s="26" t="s">
        <v>26</v>
      </c>
      <c r="F43" s="26" t="s">
        <v>27</v>
      </c>
      <c r="G43" s="26" t="s">
        <v>615</v>
      </c>
      <c r="H43" s="26" t="s">
        <v>29</v>
      </c>
      <c r="I43" s="26" t="s">
        <v>30</v>
      </c>
      <c r="J43" s="26" t="s">
        <v>31</v>
      </c>
      <c r="K43" s="26" t="s">
        <v>32</v>
      </c>
      <c r="L43" s="26" t="s">
        <v>33</v>
      </c>
      <c r="M43" s="26" t="s">
        <v>34</v>
      </c>
      <c r="N43" s="26" t="s">
        <v>35</v>
      </c>
      <c r="O43" s="26" t="s">
        <v>36</v>
      </c>
      <c r="P43" s="26" t="s">
        <v>37</v>
      </c>
      <c r="Q43" s="26" t="s">
        <v>1139</v>
      </c>
      <c r="R43" s="26" t="s">
        <v>1140</v>
      </c>
      <c r="S43" s="26" t="s">
        <v>1174</v>
      </c>
      <c r="U43" s="373"/>
      <c r="V43" s="373"/>
    </row>
    <row r="44" spans="1:22">
      <c r="A44" s="136"/>
      <c r="B44" s="138" t="s">
        <v>757</v>
      </c>
      <c r="C44" s="137" t="s">
        <v>757</v>
      </c>
      <c r="D44" s="248">
        <v>22.45068574295653</v>
      </c>
      <c r="E44" s="248">
        <v>133</v>
      </c>
      <c r="F44" s="248">
        <v>158</v>
      </c>
      <c r="G44" s="248">
        <v>245</v>
      </c>
      <c r="H44" s="128">
        <v>558.40535043287798</v>
      </c>
      <c r="I44" s="248">
        <v>84.5389897994975</v>
      </c>
      <c r="J44" s="248">
        <v>74</v>
      </c>
      <c r="K44" s="248">
        <v>98</v>
      </c>
      <c r="L44" s="248">
        <v>101</v>
      </c>
      <c r="M44" s="128">
        <v>358</v>
      </c>
      <c r="N44" s="248">
        <v>84.663909240434506</v>
      </c>
      <c r="O44" s="248">
        <v>102</v>
      </c>
      <c r="P44" s="248">
        <v>114</v>
      </c>
      <c r="Q44" s="248">
        <v>161</v>
      </c>
      <c r="R44" s="128">
        <v>462</v>
      </c>
      <c r="S44" s="248">
        <v>97.519960584059305</v>
      </c>
      <c r="U44" s="373"/>
      <c r="V44" s="373"/>
    </row>
    <row r="45" spans="1:22">
      <c r="A45" s="136"/>
      <c r="B45" s="138" t="s">
        <v>758</v>
      </c>
      <c r="C45" s="137" t="s">
        <v>758</v>
      </c>
      <c r="D45" s="248">
        <v>114.520931185194</v>
      </c>
      <c r="E45" s="248">
        <v>105</v>
      </c>
      <c r="F45" s="248">
        <v>98</v>
      </c>
      <c r="G45" s="248">
        <v>136</v>
      </c>
      <c r="H45" s="128">
        <v>453.93186347890401</v>
      </c>
      <c r="I45" s="248">
        <v>108.896654780723</v>
      </c>
      <c r="J45" s="248">
        <v>112</v>
      </c>
      <c r="K45" s="248">
        <v>112</v>
      </c>
      <c r="L45" s="248">
        <v>124</v>
      </c>
      <c r="M45" s="128">
        <v>457</v>
      </c>
      <c r="N45" s="248">
        <v>111.363544285929</v>
      </c>
      <c r="O45" s="248">
        <v>110</v>
      </c>
      <c r="P45" s="248">
        <v>116</v>
      </c>
      <c r="Q45" s="248">
        <v>154</v>
      </c>
      <c r="R45" s="128">
        <v>491</v>
      </c>
      <c r="S45" s="248">
        <v>126.566430292948</v>
      </c>
      <c r="U45" s="373"/>
      <c r="V45" s="373"/>
    </row>
    <row r="46" spans="1:22">
      <c r="A46" s="136"/>
      <c r="B46" s="138" t="s">
        <v>759</v>
      </c>
      <c r="C46" s="137" t="s">
        <v>760</v>
      </c>
      <c r="D46" s="248">
        <v>12.7726116034674</v>
      </c>
      <c r="E46" s="248">
        <v>11</v>
      </c>
      <c r="F46" s="248">
        <v>10</v>
      </c>
      <c r="G46" s="248">
        <v>11</v>
      </c>
      <c r="H46" s="128">
        <v>45.217095891661899</v>
      </c>
      <c r="I46" s="248">
        <v>11.610945338299899</v>
      </c>
      <c r="J46" s="248">
        <v>12.108395785332601</v>
      </c>
      <c r="K46" s="248">
        <v>12</v>
      </c>
      <c r="L46" s="248">
        <v>13</v>
      </c>
      <c r="M46" s="128">
        <v>49</v>
      </c>
      <c r="N46" s="248">
        <v>13.4054570320395</v>
      </c>
      <c r="O46" s="248">
        <v>10.4</v>
      </c>
      <c r="P46" s="248">
        <v>11</v>
      </c>
      <c r="Q46" s="248">
        <v>11</v>
      </c>
      <c r="R46" s="128">
        <v>46</v>
      </c>
      <c r="S46" s="248">
        <v>10.4649280036175</v>
      </c>
      <c r="U46" s="373"/>
      <c r="V46" s="373"/>
    </row>
    <row r="47" spans="1:22">
      <c r="A47" s="130"/>
      <c r="B47" s="138" t="s">
        <v>761</v>
      </c>
      <c r="C47" s="137" t="s">
        <v>762</v>
      </c>
      <c r="D47" s="248">
        <v>28.068126898498999</v>
      </c>
      <c r="E47" s="248">
        <v>28</v>
      </c>
      <c r="F47" s="248">
        <v>30</v>
      </c>
      <c r="G47" s="248">
        <v>33</v>
      </c>
      <c r="H47" s="128">
        <v>119.456552191825</v>
      </c>
      <c r="I47" s="248">
        <v>38.968832048917101</v>
      </c>
      <c r="J47" s="248">
        <v>37</v>
      </c>
      <c r="K47" s="248">
        <v>39</v>
      </c>
      <c r="L47" s="248">
        <v>234</v>
      </c>
      <c r="M47" s="128">
        <v>349</v>
      </c>
      <c r="N47" s="248">
        <v>49.354852857464799</v>
      </c>
      <c r="O47" s="248">
        <v>51</v>
      </c>
      <c r="P47" s="248">
        <v>51</v>
      </c>
      <c r="Q47" s="248">
        <v>59</v>
      </c>
      <c r="R47" s="128">
        <v>210</v>
      </c>
      <c r="S47" s="248">
        <v>60.858811181617703</v>
      </c>
      <c r="U47" s="373"/>
      <c r="V47" s="373"/>
    </row>
    <row r="48" spans="1:22" ht="27">
      <c r="A48" s="130"/>
      <c r="B48" s="138" t="s">
        <v>763</v>
      </c>
      <c r="C48" s="137" t="s">
        <v>764</v>
      </c>
      <c r="D48" s="304"/>
      <c r="E48" s="304"/>
      <c r="F48" s="304"/>
      <c r="G48" s="304"/>
      <c r="H48" s="304"/>
      <c r="I48" s="304"/>
      <c r="J48" s="304"/>
      <c r="K48" s="304"/>
      <c r="L48" s="304"/>
      <c r="M48" s="304"/>
      <c r="N48" s="382">
        <v>2.7369600170303401</v>
      </c>
      <c r="O48" s="382">
        <v>10</v>
      </c>
      <c r="P48" s="382">
        <v>12</v>
      </c>
      <c r="Q48" s="382">
        <v>11</v>
      </c>
      <c r="R48" s="128">
        <v>36</v>
      </c>
      <c r="S48" s="382">
        <v>10.735990799765601</v>
      </c>
      <c r="U48" s="373"/>
      <c r="V48" s="373"/>
    </row>
    <row r="49" spans="1:22">
      <c r="A49" s="136"/>
      <c r="B49" s="138" t="s">
        <v>765</v>
      </c>
      <c r="C49" s="137" t="s">
        <v>766</v>
      </c>
      <c r="D49" s="248">
        <v>24.776022836473899</v>
      </c>
      <c r="E49" s="248">
        <v>23</v>
      </c>
      <c r="F49" s="248">
        <v>24</v>
      </c>
      <c r="G49" s="248">
        <v>18</v>
      </c>
      <c r="H49" s="128">
        <v>89.835586775603502</v>
      </c>
      <c r="I49" s="248">
        <v>25.0693496058989</v>
      </c>
      <c r="J49" s="248">
        <v>28</v>
      </c>
      <c r="K49" s="248">
        <v>46</v>
      </c>
      <c r="L49" s="248">
        <v>27</v>
      </c>
      <c r="M49" s="128">
        <v>126</v>
      </c>
      <c r="N49" s="248">
        <v>30.694679866158801</v>
      </c>
      <c r="O49" s="248">
        <v>32</v>
      </c>
      <c r="P49" s="248">
        <v>39</v>
      </c>
      <c r="Q49" s="248">
        <v>35</v>
      </c>
      <c r="R49" s="128">
        <v>137</v>
      </c>
      <c r="S49" s="248">
        <v>31.835008663581799</v>
      </c>
      <c r="U49" s="373"/>
      <c r="V49" s="373"/>
    </row>
    <row r="50" spans="1:22">
      <c r="A50" s="136" t="s">
        <v>829</v>
      </c>
      <c r="B50" s="138" t="s">
        <v>769</v>
      </c>
      <c r="C50" s="137" t="s">
        <v>804</v>
      </c>
      <c r="D50" s="248">
        <v>-0.73713684491407705</v>
      </c>
      <c r="E50" s="248">
        <v>0</v>
      </c>
      <c r="F50" s="248">
        <v>-2</v>
      </c>
      <c r="G50" s="248">
        <v>0</v>
      </c>
      <c r="H50" s="128">
        <v>-3.0037743589961297</v>
      </c>
      <c r="I50" s="248">
        <v>-1.6651810336652839</v>
      </c>
      <c r="J50" s="248">
        <v>1</v>
      </c>
      <c r="K50" s="248">
        <v>-1</v>
      </c>
      <c r="L50" s="248">
        <v>0</v>
      </c>
      <c r="M50" s="128">
        <v>-2</v>
      </c>
      <c r="N50" s="248">
        <v>-0.93482641796153998</v>
      </c>
      <c r="O50" s="248">
        <v>0</v>
      </c>
      <c r="P50" s="248">
        <v>-2</v>
      </c>
      <c r="Q50" s="248">
        <v>-2</v>
      </c>
      <c r="R50" s="128">
        <v>-5</v>
      </c>
      <c r="S50" s="248">
        <v>-1.5033955230227125</v>
      </c>
      <c r="U50" s="373"/>
      <c r="V50" s="373"/>
    </row>
    <row r="51" spans="1:22" ht="27">
      <c r="A51" s="136"/>
      <c r="B51" s="138" t="s">
        <v>805</v>
      </c>
      <c r="C51" s="345" t="s">
        <v>806</v>
      </c>
      <c r="D51" s="248">
        <v>201.85124142167675</v>
      </c>
      <c r="E51" s="248">
        <v>300</v>
      </c>
      <c r="F51" s="248">
        <v>318</v>
      </c>
      <c r="G51" s="304"/>
      <c r="H51" s="304"/>
      <c r="I51" s="304"/>
      <c r="J51" s="304"/>
      <c r="K51" s="304"/>
      <c r="L51" s="304"/>
      <c r="M51" s="304"/>
      <c r="N51" s="304"/>
      <c r="O51" s="304"/>
      <c r="P51" s="304"/>
      <c r="Q51" s="304"/>
      <c r="R51" s="304"/>
      <c r="S51" s="304"/>
      <c r="U51" s="373"/>
      <c r="V51" s="373"/>
    </row>
    <row r="52" spans="1:22" ht="27">
      <c r="A52" s="136"/>
      <c r="B52" s="138" t="s">
        <v>807</v>
      </c>
      <c r="C52" s="346" t="s">
        <v>808</v>
      </c>
      <c r="D52" s="248">
        <v>-50</v>
      </c>
      <c r="E52" s="248">
        <v>0</v>
      </c>
      <c r="F52" s="248">
        <v>0</v>
      </c>
      <c r="G52" s="304"/>
      <c r="H52" s="304"/>
      <c r="I52" s="304"/>
      <c r="J52" s="304"/>
      <c r="K52" s="304"/>
      <c r="L52" s="304"/>
      <c r="M52" s="304"/>
      <c r="N52" s="304"/>
      <c r="O52" s="304"/>
      <c r="P52" s="304"/>
      <c r="Q52" s="304"/>
      <c r="R52" s="304"/>
      <c r="S52" s="304"/>
      <c r="U52" s="373"/>
      <c r="V52" s="373"/>
    </row>
    <row r="53" spans="1:22">
      <c r="A53" s="136"/>
      <c r="B53" s="249" t="s">
        <v>809</v>
      </c>
      <c r="C53" s="250" t="s">
        <v>810</v>
      </c>
      <c r="D53" s="251">
        <v>152.15059698830794</v>
      </c>
      <c r="E53" s="251">
        <v>300</v>
      </c>
      <c r="F53" s="251">
        <v>318</v>
      </c>
      <c r="G53" s="251">
        <v>443</v>
      </c>
      <c r="H53" s="252">
        <v>1263</v>
      </c>
      <c r="I53" s="251">
        <v>268.41959053967099</v>
      </c>
      <c r="J53" s="251">
        <v>264</v>
      </c>
      <c r="K53" s="251">
        <v>306</v>
      </c>
      <c r="L53" s="251">
        <v>499</v>
      </c>
      <c r="M53" s="252">
        <v>1337</v>
      </c>
      <c r="N53" s="251">
        <v>291.28457688109597</v>
      </c>
      <c r="O53" s="251">
        <v>316</v>
      </c>
      <c r="P53" s="251">
        <v>341</v>
      </c>
      <c r="Q53" s="251">
        <v>429</v>
      </c>
      <c r="R53" s="252">
        <v>1377.4154987495201</v>
      </c>
      <c r="S53" s="251">
        <v>337.47773400256716</v>
      </c>
      <c r="U53" s="373"/>
      <c r="V53" s="373"/>
    </row>
    <row r="54" spans="1:22">
      <c r="A54" s="136"/>
      <c r="B54" s="114"/>
      <c r="C54" s="28"/>
      <c r="D54" s="69"/>
      <c r="E54" s="69"/>
      <c r="F54" s="69"/>
      <c r="G54" s="69"/>
      <c r="H54" s="262"/>
      <c r="I54" s="69"/>
      <c r="J54" s="69"/>
      <c r="K54" s="69"/>
      <c r="L54" s="69"/>
      <c r="M54" s="262"/>
      <c r="N54" s="69"/>
      <c r="O54" s="69"/>
      <c r="P54" s="69"/>
      <c r="Q54" s="69"/>
      <c r="R54" s="254"/>
      <c r="S54" s="69"/>
      <c r="U54" s="373"/>
      <c r="V54" s="373"/>
    </row>
    <row r="55" spans="1:22" ht="26.4">
      <c r="A55" s="136"/>
      <c r="B55" s="113" t="s">
        <v>847</v>
      </c>
      <c r="C55" s="31" t="s">
        <v>848</v>
      </c>
      <c r="D55" s="26" t="s">
        <v>25</v>
      </c>
      <c r="E55" s="26" t="s">
        <v>26</v>
      </c>
      <c r="F55" s="26" t="s">
        <v>27</v>
      </c>
      <c r="G55" s="26" t="s">
        <v>615</v>
      </c>
      <c r="H55" s="26" t="s">
        <v>29</v>
      </c>
      <c r="I55" s="26" t="s">
        <v>30</v>
      </c>
      <c r="J55" s="26" t="s">
        <v>31</v>
      </c>
      <c r="K55" s="26" t="s">
        <v>32</v>
      </c>
      <c r="L55" s="26" t="s">
        <v>33</v>
      </c>
      <c r="M55" s="26" t="s">
        <v>34</v>
      </c>
      <c r="N55" s="26" t="s">
        <v>35</v>
      </c>
      <c r="O55" s="26" t="s">
        <v>36</v>
      </c>
      <c r="P55" s="26" t="s">
        <v>37</v>
      </c>
      <c r="Q55" s="26" t="s">
        <v>1139</v>
      </c>
      <c r="R55" s="26" t="s">
        <v>1140</v>
      </c>
      <c r="S55" s="26" t="s">
        <v>1174</v>
      </c>
      <c r="U55" s="373"/>
      <c r="V55" s="373"/>
    </row>
    <row r="56" spans="1:22">
      <c r="A56" s="136"/>
      <c r="B56" s="138" t="s">
        <v>757</v>
      </c>
      <c r="C56" s="137" t="s">
        <v>757</v>
      </c>
      <c r="D56" s="248">
        <v>481.6366393073219</v>
      </c>
      <c r="E56" s="248">
        <v>442</v>
      </c>
      <c r="F56" s="248">
        <v>483</v>
      </c>
      <c r="G56" s="248">
        <v>247</v>
      </c>
      <c r="H56" s="128">
        <v>1653.5931160672901</v>
      </c>
      <c r="I56" s="248">
        <v>198.819142896578</v>
      </c>
      <c r="J56" s="248">
        <v>25</v>
      </c>
      <c r="K56" s="248">
        <v>97</v>
      </c>
      <c r="L56" s="248">
        <v>346</v>
      </c>
      <c r="M56" s="128">
        <v>667</v>
      </c>
      <c r="N56" s="248">
        <v>177.33308046563999</v>
      </c>
      <c r="O56" s="248">
        <v>181</v>
      </c>
      <c r="P56" s="248">
        <v>165</v>
      </c>
      <c r="Q56" s="248">
        <v>115</v>
      </c>
      <c r="R56" s="128">
        <v>638</v>
      </c>
      <c r="S56" s="248">
        <v>219.583095770911</v>
      </c>
      <c r="U56" s="373"/>
      <c r="V56" s="373"/>
    </row>
    <row r="57" spans="1:22">
      <c r="A57" s="136"/>
      <c r="B57" s="138" t="s">
        <v>758</v>
      </c>
      <c r="C57" s="137" t="s">
        <v>758</v>
      </c>
      <c r="D57" s="248">
        <v>197.558224599818</v>
      </c>
      <c r="E57" s="248">
        <v>714</v>
      </c>
      <c r="F57" s="248">
        <v>618</v>
      </c>
      <c r="G57" s="248">
        <v>143</v>
      </c>
      <c r="H57" s="128">
        <v>1673.0186642139599</v>
      </c>
      <c r="I57" s="248">
        <v>224.40320820758899</v>
      </c>
      <c r="J57" s="248">
        <v>42</v>
      </c>
      <c r="K57" s="248">
        <v>425</v>
      </c>
      <c r="L57" s="248">
        <v>228</v>
      </c>
      <c r="M57" s="128">
        <v>919</v>
      </c>
      <c r="N57" s="248">
        <v>169.90231653741299</v>
      </c>
      <c r="O57" s="248">
        <v>328</v>
      </c>
      <c r="P57" s="248">
        <v>165</v>
      </c>
      <c r="Q57" s="248">
        <v>21</v>
      </c>
      <c r="R57" s="128">
        <v>681</v>
      </c>
      <c r="S57" s="248">
        <v>157.56819639120599</v>
      </c>
      <c r="U57" s="373"/>
      <c r="V57" s="373"/>
    </row>
    <row r="58" spans="1:22">
      <c r="A58" s="136" t="s">
        <v>813</v>
      </c>
      <c r="B58" s="138" t="s">
        <v>759</v>
      </c>
      <c r="C58" s="137" t="s">
        <v>849</v>
      </c>
      <c r="D58" s="248">
        <v>35.427389597835401</v>
      </c>
      <c r="E58" s="248">
        <v>5</v>
      </c>
      <c r="F58" s="248">
        <v>28</v>
      </c>
      <c r="G58" s="248">
        <v>50</v>
      </c>
      <c r="H58" s="128">
        <v>117.88403903767799</v>
      </c>
      <c r="I58" s="248">
        <v>67.552047367083105</v>
      </c>
      <c r="J58" s="248">
        <v>47.429010239736897</v>
      </c>
      <c r="K58" s="248">
        <v>61</v>
      </c>
      <c r="L58" s="248">
        <v>40</v>
      </c>
      <c r="M58" s="128">
        <v>216</v>
      </c>
      <c r="N58" s="248">
        <v>65.960903489303902</v>
      </c>
      <c r="O58" s="248">
        <v>44.967928192912098</v>
      </c>
      <c r="P58" s="248">
        <v>46</v>
      </c>
      <c r="Q58" s="248">
        <v>42</v>
      </c>
      <c r="R58" s="128">
        <v>199</v>
      </c>
      <c r="S58" s="248">
        <v>56.301835086407998</v>
      </c>
      <c r="U58" s="373"/>
      <c r="V58" s="373"/>
    </row>
    <row r="59" spans="1:22">
      <c r="A59" s="130"/>
      <c r="B59" s="138" t="s">
        <v>761</v>
      </c>
      <c r="C59" s="137" t="s">
        <v>762</v>
      </c>
      <c r="D59" s="248">
        <v>36.024490869063001</v>
      </c>
      <c r="E59" s="248">
        <v>18</v>
      </c>
      <c r="F59" s="248">
        <v>91</v>
      </c>
      <c r="G59" s="248">
        <v>56</v>
      </c>
      <c r="H59" s="128">
        <v>200.862706426697</v>
      </c>
      <c r="I59" s="248">
        <v>87.538597985012203</v>
      </c>
      <c r="J59" s="248">
        <v>137</v>
      </c>
      <c r="K59" s="248">
        <v>211</v>
      </c>
      <c r="L59" s="248">
        <v>-90</v>
      </c>
      <c r="M59" s="128">
        <v>346</v>
      </c>
      <c r="N59" s="248">
        <v>94.186878844873306</v>
      </c>
      <c r="O59" s="248">
        <v>144</v>
      </c>
      <c r="P59" s="248">
        <v>198</v>
      </c>
      <c r="Q59" s="248">
        <v>96</v>
      </c>
      <c r="R59" s="128">
        <v>532</v>
      </c>
      <c r="S59" s="248">
        <v>97.432331492077907</v>
      </c>
      <c r="U59" s="373"/>
      <c r="V59" s="373"/>
    </row>
    <row r="60" spans="1:22" ht="27">
      <c r="A60" s="130"/>
      <c r="B60" s="138" t="s">
        <v>763</v>
      </c>
      <c r="C60" s="137" t="s">
        <v>764</v>
      </c>
      <c r="D60" s="304"/>
      <c r="E60" s="304"/>
      <c r="F60" s="304"/>
      <c r="G60" s="304"/>
      <c r="H60" s="304"/>
      <c r="I60" s="304"/>
      <c r="J60" s="304"/>
      <c r="K60" s="304"/>
      <c r="L60" s="304"/>
      <c r="M60" s="304"/>
      <c r="N60" s="382">
        <v>-12.4106961553034</v>
      </c>
      <c r="O60" s="382">
        <v>-22</v>
      </c>
      <c r="P60" s="382">
        <v>4</v>
      </c>
      <c r="Q60" s="382">
        <v>-58</v>
      </c>
      <c r="R60" s="128">
        <v>-88</v>
      </c>
      <c r="S60" s="382">
        <v>1.46382033374108</v>
      </c>
      <c r="U60" s="373"/>
      <c r="V60" s="373"/>
    </row>
    <row r="61" spans="1:22">
      <c r="A61" s="136"/>
      <c r="B61" s="138" t="s">
        <v>765</v>
      </c>
      <c r="C61" s="137" t="s">
        <v>766</v>
      </c>
      <c r="D61" s="248">
        <v>-54.049052318488897</v>
      </c>
      <c r="E61" s="248">
        <v>-95</v>
      </c>
      <c r="F61" s="248">
        <v>-53</v>
      </c>
      <c r="G61" s="248">
        <v>-69</v>
      </c>
      <c r="H61" s="128">
        <v>-271.07006228517099</v>
      </c>
      <c r="I61" s="248">
        <v>-76.565466147890803</v>
      </c>
      <c r="J61" s="248">
        <v>-136</v>
      </c>
      <c r="K61" s="248">
        <v>-43</v>
      </c>
      <c r="L61" s="248">
        <v>-42</v>
      </c>
      <c r="M61" s="128">
        <v>-298</v>
      </c>
      <c r="N61" s="248">
        <v>-75.084906310190107</v>
      </c>
      <c r="O61" s="248">
        <v>-106</v>
      </c>
      <c r="P61" s="248">
        <v>-68</v>
      </c>
      <c r="Q61" s="248">
        <v>-74</v>
      </c>
      <c r="R61" s="128">
        <v>-323</v>
      </c>
      <c r="S61" s="248">
        <v>-72.449022010893003</v>
      </c>
      <c r="U61" s="373"/>
      <c r="V61" s="373"/>
    </row>
    <row r="62" spans="1:22">
      <c r="A62" s="136" t="s">
        <v>829</v>
      </c>
      <c r="B62" s="138" t="s">
        <v>769</v>
      </c>
      <c r="C62" s="137" t="s">
        <v>770</v>
      </c>
      <c r="D62" s="248">
        <v>-3.9187598939256993</v>
      </c>
      <c r="E62" s="248">
        <v>-77</v>
      </c>
      <c r="F62" s="248">
        <v>-59</v>
      </c>
      <c r="G62" s="248">
        <v>102</v>
      </c>
      <c r="H62" s="128">
        <v>-37.6017475868004</v>
      </c>
      <c r="I62" s="248">
        <v>-18.567105576284998</v>
      </c>
      <c r="J62" s="248">
        <v>91</v>
      </c>
      <c r="K62" s="248">
        <v>-8</v>
      </c>
      <c r="L62" s="248">
        <v>-16</v>
      </c>
      <c r="M62" s="128">
        <v>48</v>
      </c>
      <c r="N62" s="248">
        <v>-0.17913602763549719</v>
      </c>
      <c r="O62" s="248">
        <v>-27</v>
      </c>
      <c r="P62" s="248">
        <v>-19</v>
      </c>
      <c r="Q62" s="248">
        <v>22</v>
      </c>
      <c r="R62" s="258">
        <v>-24</v>
      </c>
      <c r="S62" s="248">
        <v>22.81036421046479</v>
      </c>
      <c r="U62" s="373"/>
      <c r="V62" s="373"/>
    </row>
    <row r="63" spans="1:22" ht="27">
      <c r="A63" s="136"/>
      <c r="B63" s="138" t="s">
        <v>814</v>
      </c>
      <c r="C63" s="345" t="s">
        <v>815</v>
      </c>
      <c r="D63" s="248">
        <v>693</v>
      </c>
      <c r="E63" s="248">
        <v>1007</v>
      </c>
      <c r="F63" s="248">
        <v>1108</v>
      </c>
      <c r="G63" s="304"/>
      <c r="H63" s="304"/>
      <c r="I63" s="304"/>
      <c r="J63" s="304"/>
      <c r="K63" s="304"/>
      <c r="L63" s="304"/>
      <c r="M63" s="304"/>
      <c r="N63" s="304"/>
      <c r="O63" s="304"/>
      <c r="P63" s="304"/>
      <c r="Q63" s="304"/>
      <c r="R63" s="304"/>
      <c r="S63" s="304"/>
      <c r="U63" s="373"/>
      <c r="V63" s="373"/>
    </row>
    <row r="64" spans="1:22" ht="27">
      <c r="A64" s="136"/>
      <c r="B64" s="138" t="s">
        <v>816</v>
      </c>
      <c r="C64" s="137" t="s">
        <v>817</v>
      </c>
      <c r="D64" s="248">
        <v>161</v>
      </c>
      <c r="E64" s="248">
        <v>108</v>
      </c>
      <c r="F64" s="248">
        <v>50</v>
      </c>
      <c r="G64" s="304"/>
      <c r="H64" s="304"/>
      <c r="I64" s="304"/>
      <c r="J64" s="304"/>
      <c r="K64" s="304"/>
      <c r="L64" s="304"/>
      <c r="M64" s="304"/>
      <c r="N64" s="304"/>
      <c r="O64" s="304"/>
      <c r="P64" s="304"/>
      <c r="Q64" s="304"/>
      <c r="R64" s="304"/>
      <c r="S64" s="304"/>
      <c r="U64" s="373"/>
      <c r="V64" s="373"/>
    </row>
    <row r="65" spans="1:22">
      <c r="A65" s="136"/>
      <c r="B65" s="249" t="s">
        <v>818</v>
      </c>
      <c r="C65" s="250" t="s">
        <v>819</v>
      </c>
      <c r="D65" s="251">
        <v>853.93172475493998</v>
      </c>
      <c r="E65" s="251">
        <v>1115</v>
      </c>
      <c r="F65" s="251">
        <v>1158</v>
      </c>
      <c r="G65" s="251">
        <v>529</v>
      </c>
      <c r="H65" s="252">
        <v>3337</v>
      </c>
      <c r="I65" s="251">
        <v>483</v>
      </c>
      <c r="J65" s="251">
        <v>206</v>
      </c>
      <c r="K65" s="251">
        <v>743</v>
      </c>
      <c r="L65" s="251">
        <v>466</v>
      </c>
      <c r="M65" s="252">
        <v>1898</v>
      </c>
      <c r="N65" s="251">
        <v>420</v>
      </c>
      <c r="O65" s="251">
        <v>543</v>
      </c>
      <c r="P65" s="251">
        <v>491</v>
      </c>
      <c r="Q65" s="251">
        <v>164</v>
      </c>
      <c r="R65" s="252">
        <v>1615</v>
      </c>
      <c r="S65" s="251">
        <v>483</v>
      </c>
      <c r="U65" s="373"/>
      <c r="V65" s="373"/>
    </row>
    <row r="66" spans="1:22">
      <c r="A66" s="136"/>
      <c r="B66" s="114"/>
      <c r="C66" s="28"/>
      <c r="D66" s="69"/>
      <c r="E66" s="69"/>
      <c r="F66" s="69"/>
      <c r="G66" s="69"/>
      <c r="H66" s="262"/>
      <c r="I66" s="69"/>
      <c r="J66" s="69"/>
      <c r="K66" s="69"/>
      <c r="L66" s="69"/>
      <c r="M66" s="262"/>
      <c r="N66" s="69"/>
      <c r="O66" s="69"/>
      <c r="P66" s="69"/>
      <c r="Q66" s="69"/>
      <c r="R66" s="254"/>
      <c r="S66" s="69"/>
      <c r="U66" s="373"/>
      <c r="V66" s="373"/>
    </row>
    <row r="67" spans="1:22" ht="26.4">
      <c r="A67" s="136"/>
      <c r="B67" s="113" t="s">
        <v>850</v>
      </c>
      <c r="C67" s="31" t="s">
        <v>851</v>
      </c>
      <c r="D67" s="26" t="s">
        <v>25</v>
      </c>
      <c r="E67" s="26" t="s">
        <v>26</v>
      </c>
      <c r="F67" s="26" t="s">
        <v>27</v>
      </c>
      <c r="G67" s="26" t="s">
        <v>615</v>
      </c>
      <c r="H67" s="26" t="s">
        <v>29</v>
      </c>
      <c r="I67" s="26" t="s">
        <v>30</v>
      </c>
      <c r="J67" s="26" t="s">
        <v>31</v>
      </c>
      <c r="K67" s="26" t="s">
        <v>32</v>
      </c>
      <c r="L67" s="26" t="s">
        <v>33</v>
      </c>
      <c r="M67" s="26" t="s">
        <v>34</v>
      </c>
      <c r="N67" s="26" t="s">
        <v>35</v>
      </c>
      <c r="O67" s="26" t="s">
        <v>36</v>
      </c>
      <c r="P67" s="26" t="s">
        <v>37</v>
      </c>
      <c r="Q67" s="26" t="s">
        <v>1139</v>
      </c>
      <c r="R67" s="26" t="s">
        <v>1140</v>
      </c>
      <c r="S67" s="26" t="s">
        <v>1174</v>
      </c>
      <c r="U67" s="373"/>
      <c r="V67" s="373"/>
    </row>
    <row r="68" spans="1:22">
      <c r="A68" s="136"/>
      <c r="B68" s="138" t="s">
        <v>757</v>
      </c>
      <c r="C68" s="137" t="s">
        <v>757</v>
      </c>
      <c r="D68" s="248">
        <v>360.38643839006704</v>
      </c>
      <c r="E68" s="248">
        <v>433</v>
      </c>
      <c r="F68" s="248">
        <v>483</v>
      </c>
      <c r="G68" s="248">
        <v>324</v>
      </c>
      <c r="H68" s="128">
        <v>1600.1351175823099</v>
      </c>
      <c r="I68" s="248">
        <v>198.819142896578</v>
      </c>
      <c r="J68" s="248">
        <v>25</v>
      </c>
      <c r="K68" s="248">
        <v>97</v>
      </c>
      <c r="L68" s="248">
        <v>284</v>
      </c>
      <c r="M68" s="128">
        <v>605</v>
      </c>
      <c r="N68" s="248">
        <v>177.33308046563999</v>
      </c>
      <c r="O68" s="248">
        <v>181</v>
      </c>
      <c r="P68" s="248">
        <v>165</v>
      </c>
      <c r="Q68" s="248">
        <v>163</v>
      </c>
      <c r="R68" s="128">
        <v>686</v>
      </c>
      <c r="S68" s="248">
        <v>219.583095770911</v>
      </c>
      <c r="U68" s="373"/>
      <c r="V68" s="373"/>
    </row>
    <row r="69" spans="1:22">
      <c r="A69" s="136"/>
      <c r="B69" s="138" t="s">
        <v>758</v>
      </c>
      <c r="C69" s="137" t="s">
        <v>758</v>
      </c>
      <c r="D69" s="248">
        <v>197.558224599818</v>
      </c>
      <c r="E69" s="248">
        <v>714</v>
      </c>
      <c r="F69" s="248">
        <v>618</v>
      </c>
      <c r="G69" s="248">
        <v>167</v>
      </c>
      <c r="H69" s="128">
        <v>1697.0022682149402</v>
      </c>
      <c r="I69" s="248">
        <v>224.40320820758899</v>
      </c>
      <c r="J69" s="248">
        <v>42</v>
      </c>
      <c r="K69" s="248">
        <v>425</v>
      </c>
      <c r="L69" s="248">
        <v>228</v>
      </c>
      <c r="M69" s="128">
        <v>919</v>
      </c>
      <c r="N69" s="248">
        <v>169.90231653741299</v>
      </c>
      <c r="O69" s="248">
        <v>328</v>
      </c>
      <c r="P69" s="248">
        <v>165</v>
      </c>
      <c r="Q69" s="248">
        <v>21</v>
      </c>
      <c r="R69" s="128">
        <v>681</v>
      </c>
      <c r="S69" s="248">
        <v>157.56819639120599</v>
      </c>
      <c r="U69" s="373"/>
      <c r="V69" s="373"/>
    </row>
    <row r="70" spans="1:22">
      <c r="A70" s="136" t="s">
        <v>813</v>
      </c>
      <c r="B70" s="138" t="s">
        <v>759</v>
      </c>
      <c r="C70" s="137" t="s">
        <v>849</v>
      </c>
      <c r="D70" s="248">
        <v>35.427389597835401</v>
      </c>
      <c r="E70" s="248">
        <v>5</v>
      </c>
      <c r="F70" s="248">
        <v>28</v>
      </c>
      <c r="G70" s="248">
        <v>50</v>
      </c>
      <c r="H70" s="128">
        <v>117.88403903767799</v>
      </c>
      <c r="I70" s="248">
        <v>67.552047367083105</v>
      </c>
      <c r="J70" s="248">
        <v>47</v>
      </c>
      <c r="K70" s="248">
        <v>61</v>
      </c>
      <c r="L70" s="248">
        <v>40</v>
      </c>
      <c r="M70" s="128">
        <v>216</v>
      </c>
      <c r="N70" s="248">
        <v>65.960903489303902</v>
      </c>
      <c r="O70" s="248">
        <v>45</v>
      </c>
      <c r="P70" s="248">
        <v>46</v>
      </c>
      <c r="Q70" s="248">
        <v>42</v>
      </c>
      <c r="R70" s="128">
        <v>199</v>
      </c>
      <c r="S70" s="248">
        <v>56.301835086407998</v>
      </c>
      <c r="U70" s="373"/>
      <c r="V70" s="373"/>
    </row>
    <row r="71" spans="1:22">
      <c r="A71" s="130"/>
      <c r="B71" s="138" t="s">
        <v>761</v>
      </c>
      <c r="C71" s="137" t="s">
        <v>762</v>
      </c>
      <c r="D71" s="248">
        <v>36.024490869063001</v>
      </c>
      <c r="E71" s="248">
        <v>18</v>
      </c>
      <c r="F71" s="248">
        <v>91</v>
      </c>
      <c r="G71" s="248">
        <v>56</v>
      </c>
      <c r="H71" s="128">
        <v>200.862706426697</v>
      </c>
      <c r="I71" s="248">
        <v>87.538597985012203</v>
      </c>
      <c r="J71" s="248">
        <v>137</v>
      </c>
      <c r="K71" s="248">
        <v>211</v>
      </c>
      <c r="L71" s="248">
        <v>85</v>
      </c>
      <c r="M71" s="128">
        <v>521</v>
      </c>
      <c r="N71" s="248">
        <v>94.186878844873306</v>
      </c>
      <c r="O71" s="248">
        <v>144</v>
      </c>
      <c r="P71" s="248">
        <v>198</v>
      </c>
      <c r="Q71" s="248">
        <v>96</v>
      </c>
      <c r="R71" s="128">
        <v>532</v>
      </c>
      <c r="S71" s="248">
        <v>97.432331492077907</v>
      </c>
      <c r="U71" s="373"/>
      <c r="V71" s="373"/>
    </row>
    <row r="72" spans="1:22" ht="27">
      <c r="A72" s="130"/>
      <c r="B72" s="138" t="s">
        <v>763</v>
      </c>
      <c r="C72" s="137" t="s">
        <v>764</v>
      </c>
      <c r="D72" s="304"/>
      <c r="E72" s="304"/>
      <c r="F72" s="304"/>
      <c r="G72" s="304"/>
      <c r="H72" s="304"/>
      <c r="I72" s="304"/>
      <c r="J72" s="304"/>
      <c r="K72" s="304"/>
      <c r="L72" s="304"/>
      <c r="M72" s="304"/>
      <c r="N72" s="382">
        <v>-12.4106961553034</v>
      </c>
      <c r="O72" s="382">
        <v>-22</v>
      </c>
      <c r="P72" s="382">
        <v>4</v>
      </c>
      <c r="Q72" s="382">
        <v>-58</v>
      </c>
      <c r="R72" s="128">
        <v>-88</v>
      </c>
      <c r="S72" s="382">
        <v>1.46382033374108</v>
      </c>
      <c r="U72" s="373"/>
      <c r="V72" s="373"/>
    </row>
    <row r="73" spans="1:22">
      <c r="A73" s="136"/>
      <c r="B73" s="138" t="s">
        <v>765</v>
      </c>
      <c r="C73" s="137" t="s">
        <v>766</v>
      </c>
      <c r="D73" s="248">
        <v>-54.049052318488897</v>
      </c>
      <c r="E73" s="248">
        <v>-95</v>
      </c>
      <c r="F73" s="248">
        <v>-53</v>
      </c>
      <c r="G73" s="248">
        <v>-69</v>
      </c>
      <c r="H73" s="128">
        <v>-271.07006228517099</v>
      </c>
      <c r="I73" s="248">
        <v>-76.565466147890803</v>
      </c>
      <c r="J73" s="248">
        <v>-136</v>
      </c>
      <c r="K73" s="248">
        <v>-27</v>
      </c>
      <c r="L73" s="248">
        <v>-42</v>
      </c>
      <c r="M73" s="128">
        <v>-282</v>
      </c>
      <c r="N73" s="248">
        <v>-75.084906310190107</v>
      </c>
      <c r="O73" s="248">
        <v>-106</v>
      </c>
      <c r="P73" s="248">
        <v>-68</v>
      </c>
      <c r="Q73" s="248">
        <v>-74</v>
      </c>
      <c r="R73" s="128">
        <v>-323</v>
      </c>
      <c r="S73" s="248">
        <v>-72.449022010893003</v>
      </c>
      <c r="U73" s="373"/>
      <c r="V73" s="373"/>
    </row>
    <row r="74" spans="1:22">
      <c r="A74" s="136" t="s">
        <v>829</v>
      </c>
      <c r="B74" s="138" t="s">
        <v>769</v>
      </c>
      <c r="C74" s="137" t="s">
        <v>770</v>
      </c>
      <c r="D74" s="248">
        <v>-3.9187598939256993</v>
      </c>
      <c r="E74" s="248">
        <v>-77</v>
      </c>
      <c r="F74" s="248">
        <v>-59</v>
      </c>
      <c r="G74" s="248">
        <v>102</v>
      </c>
      <c r="H74" s="128">
        <v>-37.6017475868004</v>
      </c>
      <c r="I74" s="248">
        <v>-18.567105576284998</v>
      </c>
      <c r="J74" s="248">
        <v>91</v>
      </c>
      <c r="K74" s="248">
        <v>-7</v>
      </c>
      <c r="L74" s="248">
        <v>-18</v>
      </c>
      <c r="M74" s="128">
        <v>47</v>
      </c>
      <c r="N74" s="248">
        <v>-0.17913602763549719</v>
      </c>
      <c r="O74" s="248">
        <v>-27</v>
      </c>
      <c r="P74" s="248">
        <v>-19</v>
      </c>
      <c r="Q74" s="248">
        <v>22</v>
      </c>
      <c r="R74" s="258">
        <v>-24</v>
      </c>
      <c r="S74" s="248">
        <v>22.81036421046479</v>
      </c>
      <c r="U74" s="373"/>
      <c r="V74" s="373"/>
    </row>
    <row r="75" spans="1:22" ht="40.200000000000003">
      <c r="A75" s="136"/>
      <c r="B75" s="138" t="s">
        <v>822</v>
      </c>
      <c r="C75" s="345" t="s">
        <v>790</v>
      </c>
      <c r="D75" s="248">
        <v>571</v>
      </c>
      <c r="E75" s="248">
        <v>998</v>
      </c>
      <c r="F75" s="248">
        <v>1108</v>
      </c>
      <c r="G75" s="304"/>
      <c r="H75" s="304"/>
      <c r="I75" s="304"/>
      <c r="J75" s="304"/>
      <c r="K75" s="304"/>
      <c r="L75" s="304"/>
      <c r="M75" s="304"/>
      <c r="N75" s="304"/>
      <c r="O75" s="304"/>
      <c r="P75" s="304"/>
      <c r="Q75" s="304"/>
      <c r="R75" s="304"/>
      <c r="S75" s="304"/>
      <c r="U75" s="373"/>
      <c r="V75" s="373"/>
    </row>
    <row r="76" spans="1:22" ht="27">
      <c r="A76" s="136"/>
      <c r="B76" s="138" t="s">
        <v>823</v>
      </c>
      <c r="C76" s="346" t="s">
        <v>824</v>
      </c>
      <c r="D76" s="248">
        <v>161</v>
      </c>
      <c r="E76" s="248">
        <v>108</v>
      </c>
      <c r="F76" s="248">
        <v>50</v>
      </c>
      <c r="G76" s="304"/>
      <c r="H76" s="304"/>
      <c r="I76" s="304"/>
      <c r="J76" s="304"/>
      <c r="K76" s="304"/>
      <c r="L76" s="304"/>
      <c r="M76" s="304"/>
      <c r="N76" s="304"/>
      <c r="O76" s="304"/>
      <c r="P76" s="304"/>
      <c r="Q76" s="304"/>
      <c r="R76" s="304"/>
      <c r="S76" s="304"/>
      <c r="U76" s="373"/>
      <c r="V76" s="373"/>
    </row>
    <row r="77" spans="1:22" ht="18.600000000000001" customHeight="1">
      <c r="A77" s="136"/>
      <c r="B77" s="249" t="s">
        <v>825</v>
      </c>
      <c r="C77" s="250" t="s">
        <v>826</v>
      </c>
      <c r="D77" s="251">
        <v>732</v>
      </c>
      <c r="E77" s="251">
        <v>1106</v>
      </c>
      <c r="F77" s="251">
        <v>1158</v>
      </c>
      <c r="G77" s="251">
        <f>SUM(G68:G74)</f>
        <v>630</v>
      </c>
      <c r="H77" s="252">
        <f t="shared" ref="H77:I77" si="2">SUM(H68:H74)</f>
        <v>3307.2123213896543</v>
      </c>
      <c r="I77" s="251">
        <f t="shared" si="2"/>
        <v>483.18042473208658</v>
      </c>
      <c r="J77" s="251">
        <f t="shared" ref="J77" si="3">SUM(J68:J74)</f>
        <v>206</v>
      </c>
      <c r="K77" s="251">
        <v>760</v>
      </c>
      <c r="L77" s="251">
        <v>577</v>
      </c>
      <c r="M77" s="252">
        <v>2026</v>
      </c>
      <c r="N77" s="251">
        <v>420</v>
      </c>
      <c r="O77" s="251">
        <v>543</v>
      </c>
      <c r="P77" s="251">
        <v>491</v>
      </c>
      <c r="Q77" s="251">
        <v>212</v>
      </c>
      <c r="R77" s="252">
        <v>1663</v>
      </c>
      <c r="S77" s="251">
        <v>483</v>
      </c>
      <c r="U77" s="373"/>
      <c r="V77" s="373"/>
    </row>
    <row r="78" spans="1:22">
      <c r="A78" s="136"/>
      <c r="B78" s="114"/>
      <c r="C78" s="28"/>
      <c r="D78" s="69"/>
      <c r="E78" s="69"/>
      <c r="F78" s="69"/>
      <c r="G78" s="69"/>
      <c r="H78" s="254"/>
      <c r="I78" s="69"/>
      <c r="J78" s="69"/>
      <c r="K78" s="69"/>
      <c r="L78" s="69"/>
      <c r="M78" s="254"/>
      <c r="N78" s="69"/>
      <c r="O78" s="69"/>
      <c r="P78" s="69"/>
      <c r="Q78" s="69"/>
      <c r="R78" s="254"/>
      <c r="S78" s="69"/>
      <c r="U78" s="373"/>
      <c r="V78" s="373"/>
    </row>
    <row r="79" spans="1:22" ht="26.4">
      <c r="A79" s="136"/>
      <c r="B79" s="113" t="s">
        <v>852</v>
      </c>
      <c r="C79" s="31" t="s">
        <v>853</v>
      </c>
      <c r="D79" s="176" t="s">
        <v>518</v>
      </c>
      <c r="E79" s="176" t="s">
        <v>519</v>
      </c>
      <c r="F79" s="176" t="s">
        <v>520</v>
      </c>
      <c r="G79" s="176">
        <v>44926</v>
      </c>
      <c r="H79" s="271" t="s">
        <v>29</v>
      </c>
      <c r="I79" s="26" t="s">
        <v>854</v>
      </c>
      <c r="J79" s="26" t="s">
        <v>855</v>
      </c>
      <c r="K79" s="26" t="s">
        <v>856</v>
      </c>
      <c r="L79" s="176">
        <v>45291</v>
      </c>
      <c r="M79" s="271" t="s">
        <v>34</v>
      </c>
      <c r="N79" s="26" t="s">
        <v>35</v>
      </c>
      <c r="O79" s="26" t="s">
        <v>36</v>
      </c>
      <c r="P79" s="26" t="s">
        <v>37</v>
      </c>
      <c r="Q79" s="26" t="s">
        <v>1139</v>
      </c>
      <c r="R79" s="26" t="s">
        <v>1140</v>
      </c>
      <c r="S79" s="26" t="s">
        <v>1174</v>
      </c>
      <c r="U79" s="373"/>
      <c r="V79" s="373"/>
    </row>
    <row r="80" spans="1:22">
      <c r="A80" s="136"/>
      <c r="B80" s="138" t="s">
        <v>757</v>
      </c>
      <c r="C80" s="137" t="s">
        <v>757</v>
      </c>
      <c r="D80" s="248">
        <v>2783.4090490078102</v>
      </c>
      <c r="E80" s="248">
        <v>2619.6219375299602</v>
      </c>
      <c r="F80" s="248">
        <v>2472.6396765009099</v>
      </c>
      <c r="G80" s="248">
        <v>2339.4</v>
      </c>
      <c r="H80" s="128">
        <v>2339.4</v>
      </c>
      <c r="I80" s="248">
        <v>2408.32965895098</v>
      </c>
      <c r="J80" s="248">
        <v>2444.7990373422999</v>
      </c>
      <c r="K80" s="248">
        <v>2395.66623267977</v>
      </c>
      <c r="L80" s="248">
        <v>2419</v>
      </c>
      <c r="M80" s="128">
        <v>2419</v>
      </c>
      <c r="N80" s="248">
        <v>2378.6206254703002</v>
      </c>
      <c r="O80" s="248">
        <v>2249.4</v>
      </c>
      <c r="P80" s="248">
        <v>2261</v>
      </c>
      <c r="Q80" s="248">
        <v>2350.3331240421398</v>
      </c>
      <c r="R80" s="128">
        <v>2350.3331240421398</v>
      </c>
      <c r="S80" s="248">
        <v>2442.3987229571499</v>
      </c>
      <c r="U80" s="373"/>
      <c r="V80" s="373"/>
    </row>
    <row r="81" spans="1:22">
      <c r="A81" s="136"/>
      <c r="B81" s="138" t="s">
        <v>758</v>
      </c>
      <c r="C81" s="137" t="s">
        <v>758</v>
      </c>
      <c r="D81" s="248">
        <v>4685.5619333765098</v>
      </c>
      <c r="E81" s="248">
        <v>4321.0731520750896</v>
      </c>
      <c r="F81" s="248">
        <v>4014.7854400004999</v>
      </c>
      <c r="G81" s="248">
        <v>4595.3</v>
      </c>
      <c r="H81" s="128">
        <v>4595.3</v>
      </c>
      <c r="I81" s="248">
        <v>4806.88524942405</v>
      </c>
      <c r="J81" s="248">
        <v>4877.1257440683503</v>
      </c>
      <c r="K81" s="248">
        <v>4706.3380089028396</v>
      </c>
      <c r="L81" s="248">
        <v>5156</v>
      </c>
      <c r="M81" s="128">
        <v>5156</v>
      </c>
      <c r="N81" s="248">
        <v>5041.7839367734796</v>
      </c>
      <c r="O81" s="248">
        <v>5101.7</v>
      </c>
      <c r="P81" s="248">
        <v>5457</v>
      </c>
      <c r="Q81" s="248">
        <v>5105.4794321215304</v>
      </c>
      <c r="R81" s="128">
        <v>5105.4794321215304</v>
      </c>
      <c r="S81" s="248">
        <v>5317.81667806936</v>
      </c>
      <c r="U81" s="373"/>
      <c r="V81" s="373"/>
    </row>
    <row r="82" spans="1:22">
      <c r="A82" s="136"/>
      <c r="B82" s="138" t="s">
        <v>759</v>
      </c>
      <c r="C82" s="137" t="s">
        <v>760</v>
      </c>
      <c r="D82" s="248">
        <v>747.96643329519202</v>
      </c>
      <c r="E82" s="248">
        <v>650.10267421247897</v>
      </c>
      <c r="F82" s="248">
        <v>577.71228033692898</v>
      </c>
      <c r="G82" s="248">
        <v>659.8</v>
      </c>
      <c r="H82" s="128">
        <v>659.8</v>
      </c>
      <c r="I82" s="248">
        <v>707.80733835929902</v>
      </c>
      <c r="J82" s="248">
        <v>716.58597374707995</v>
      </c>
      <c r="K82" s="248">
        <v>663.39630685541397</v>
      </c>
      <c r="L82" s="248">
        <v>710</v>
      </c>
      <c r="M82" s="128">
        <v>710</v>
      </c>
      <c r="N82" s="248">
        <v>657.99950327498505</v>
      </c>
      <c r="O82" s="248">
        <v>652.48698776935805</v>
      </c>
      <c r="P82" s="248">
        <v>683</v>
      </c>
      <c r="Q82" s="248">
        <v>625.06943274136495</v>
      </c>
      <c r="R82" s="128">
        <v>625.06943274136495</v>
      </c>
      <c r="S82" s="248">
        <v>659.78461127246499</v>
      </c>
      <c r="U82" s="373"/>
      <c r="V82" s="373"/>
    </row>
    <row r="83" spans="1:22">
      <c r="A83" s="130"/>
      <c r="B83" s="138" t="s">
        <v>761</v>
      </c>
      <c r="C83" s="137" t="s">
        <v>762</v>
      </c>
      <c r="D83" s="248">
        <v>1441.38050688669</v>
      </c>
      <c r="E83" s="248">
        <v>1389.7710831811401</v>
      </c>
      <c r="F83" s="248">
        <v>1311.51661207505</v>
      </c>
      <c r="G83" s="248">
        <v>1923.4</v>
      </c>
      <c r="H83" s="128">
        <v>1923.4</v>
      </c>
      <c r="I83" s="248">
        <v>1986.8566394454899</v>
      </c>
      <c r="J83" s="248">
        <v>1996.5679736273501</v>
      </c>
      <c r="K83" s="248">
        <v>2008.96027374447</v>
      </c>
      <c r="L83" s="248">
        <v>2334</v>
      </c>
      <c r="M83" s="128">
        <v>2334</v>
      </c>
      <c r="N83" s="248">
        <v>2278.2810930280698</v>
      </c>
      <c r="O83" s="248">
        <v>2263</v>
      </c>
      <c r="P83" s="248">
        <v>2371</v>
      </c>
      <c r="Q83" s="248">
        <v>2449.7946549974699</v>
      </c>
      <c r="R83" s="128">
        <v>2449.7946549974699</v>
      </c>
      <c r="S83" s="248">
        <v>2529.8299145405099</v>
      </c>
      <c r="U83" s="373"/>
      <c r="V83" s="373"/>
    </row>
    <row r="84" spans="1:22" ht="27">
      <c r="A84" s="130"/>
      <c r="B84" s="138" t="s">
        <v>763</v>
      </c>
      <c r="C84" s="137" t="s">
        <v>764</v>
      </c>
      <c r="D84" s="304"/>
      <c r="E84" s="304"/>
      <c r="F84" s="304"/>
      <c r="G84" s="304"/>
      <c r="H84" s="304"/>
      <c r="I84" s="304"/>
      <c r="J84" s="304"/>
      <c r="K84" s="304"/>
      <c r="L84" s="304"/>
      <c r="M84" s="304"/>
      <c r="N84" s="248">
        <v>103.79528291182299</v>
      </c>
      <c r="O84" s="248">
        <v>318.2</v>
      </c>
      <c r="P84" s="248">
        <v>344</v>
      </c>
      <c r="Q84" s="248">
        <v>340.94867667174702</v>
      </c>
      <c r="R84" s="128">
        <v>340.94867667174702</v>
      </c>
      <c r="S84" s="248">
        <v>366.26444116981497</v>
      </c>
      <c r="U84" s="373"/>
      <c r="V84" s="373"/>
    </row>
    <row r="85" spans="1:22">
      <c r="A85" s="136"/>
      <c r="B85" s="138" t="s">
        <v>765</v>
      </c>
      <c r="C85" s="137" t="s">
        <v>766</v>
      </c>
      <c r="D85" s="248">
        <v>729.13870411032997</v>
      </c>
      <c r="E85" s="248">
        <v>668.61222766915398</v>
      </c>
      <c r="F85" s="248">
        <v>619.75490771869204</v>
      </c>
      <c r="G85" s="248">
        <v>741.8</v>
      </c>
      <c r="H85" s="128">
        <v>741.8</v>
      </c>
      <c r="I85" s="248">
        <v>778.88816785194194</v>
      </c>
      <c r="J85" s="248">
        <v>895.38586634930505</v>
      </c>
      <c r="K85" s="248">
        <v>900.08666787884397</v>
      </c>
      <c r="L85" s="248">
        <v>1031</v>
      </c>
      <c r="M85" s="128">
        <v>1032</v>
      </c>
      <c r="N85" s="248">
        <v>889.43075301227498</v>
      </c>
      <c r="O85" s="248">
        <v>989.6</v>
      </c>
      <c r="P85" s="248">
        <v>1029</v>
      </c>
      <c r="Q85" s="248">
        <v>1006.83370172002</v>
      </c>
      <c r="R85" s="128">
        <v>1006.83370172002</v>
      </c>
      <c r="S85" s="248">
        <v>989.09816577848699</v>
      </c>
      <c r="U85" s="373"/>
      <c r="V85" s="373"/>
    </row>
    <row r="86" spans="1:22">
      <c r="A86" s="136" t="s">
        <v>829</v>
      </c>
      <c r="B86" s="138" t="s">
        <v>769</v>
      </c>
      <c r="C86" s="137" t="s">
        <v>830</v>
      </c>
      <c r="D86" s="248">
        <v>-84.249762814297412</v>
      </c>
      <c r="E86" s="248">
        <v>-93.822577446775085</v>
      </c>
      <c r="F86" s="248">
        <v>-89.033506164686997</v>
      </c>
      <c r="G86" s="248">
        <v>-96.199999999999989</v>
      </c>
      <c r="H86" s="128">
        <v>-96.199999999999989</v>
      </c>
      <c r="I86" s="248">
        <v>-102.27846025725322</v>
      </c>
      <c r="J86" s="248">
        <v>-102.85419680490649</v>
      </c>
      <c r="K86" s="248">
        <v>-101.0078771070615</v>
      </c>
      <c r="L86" s="248">
        <v>-110</v>
      </c>
      <c r="M86" s="128">
        <v>-111</v>
      </c>
      <c r="N86" s="248">
        <v>-109.8674883184059</v>
      </c>
      <c r="O86" s="248">
        <v>-111.2</v>
      </c>
      <c r="P86" s="248">
        <v>-118</v>
      </c>
      <c r="Q86" s="248">
        <v>-108</v>
      </c>
      <c r="R86" s="128">
        <v>-108</v>
      </c>
      <c r="S86" s="248">
        <v>-78.629178400732798</v>
      </c>
      <c r="U86" s="373"/>
      <c r="V86" s="373"/>
    </row>
    <row r="87" spans="1:22">
      <c r="A87" s="136"/>
      <c r="B87" s="249" t="s">
        <v>831</v>
      </c>
      <c r="C87" s="250" t="s">
        <v>832</v>
      </c>
      <c r="D87" s="251">
        <v>10303.206863862235</v>
      </c>
      <c r="E87" s="251">
        <v>9556.3584972210447</v>
      </c>
      <c r="F87" s="251">
        <v>8909.3754104673935</v>
      </c>
      <c r="G87" s="251">
        <v>10162.5</v>
      </c>
      <c r="H87" s="253">
        <v>10162.5</v>
      </c>
      <c r="I87" s="251">
        <v>10587.488593774506</v>
      </c>
      <c r="J87" s="251">
        <v>10827.610398329478</v>
      </c>
      <c r="K87" s="251">
        <v>10573.439612954277</v>
      </c>
      <c r="L87" s="251">
        <v>11540</v>
      </c>
      <c r="M87" s="253">
        <v>11540</v>
      </c>
      <c r="N87" s="251">
        <v>11240.043706152524</v>
      </c>
      <c r="O87" s="251">
        <v>11463.1</v>
      </c>
      <c r="P87" s="251">
        <v>12027</v>
      </c>
      <c r="Q87" s="251">
        <v>11770</v>
      </c>
      <c r="R87" s="252">
        <v>11770</v>
      </c>
      <c r="S87" s="251">
        <v>12225.563355387052</v>
      </c>
      <c r="U87" s="373"/>
      <c r="V87" s="373"/>
    </row>
    <row r="88" spans="1:22" ht="52.8">
      <c r="A88" t="s">
        <v>833</v>
      </c>
      <c r="B88" s="106" t="s">
        <v>834</v>
      </c>
      <c r="C88" s="53" t="s">
        <v>835</v>
      </c>
      <c r="U88" s="373"/>
      <c r="V88" s="373"/>
    </row>
    <row r="89" spans="1:22">
      <c r="U89" s="373"/>
      <c r="V89" s="373"/>
    </row>
    <row r="90" spans="1:22">
      <c r="U90" s="373"/>
      <c r="V90" s="373"/>
    </row>
    <row r="91" spans="1:22">
      <c r="U91" s="373"/>
      <c r="V91" s="373"/>
    </row>
    <row r="92" spans="1:22">
      <c r="U92" s="373"/>
      <c r="V92" s="373"/>
    </row>
    <row r="93" spans="1:22">
      <c r="U93" s="373"/>
      <c r="V93" s="373"/>
    </row>
    <row r="94" spans="1:22">
      <c r="U94" s="373"/>
      <c r="V94" s="373"/>
    </row>
    <row r="95" spans="1:22">
      <c r="U95" s="373"/>
      <c r="V95" s="373"/>
    </row>
    <row r="96" spans="1:22">
      <c r="U96" s="373"/>
      <c r="V96" s="373"/>
    </row>
    <row r="97" spans="21:22">
      <c r="U97" s="373"/>
      <c r="V97" s="373"/>
    </row>
    <row r="98" spans="21:22">
      <c r="U98" s="373"/>
      <c r="V98" s="373"/>
    </row>
    <row r="99" spans="21:22">
      <c r="U99" s="373"/>
      <c r="V99" s="373"/>
    </row>
    <row r="100" spans="21:22">
      <c r="U100" s="373"/>
      <c r="V100" s="373"/>
    </row>
    <row r="101" spans="21:22">
      <c r="U101" s="373"/>
      <c r="V101" s="373"/>
    </row>
    <row r="102" spans="21:22">
      <c r="U102" s="373"/>
      <c r="V102" s="373"/>
    </row>
    <row r="103" spans="21:22">
      <c r="U103" s="373"/>
      <c r="V103" s="373"/>
    </row>
    <row r="104" spans="21:22">
      <c r="U104" s="373"/>
      <c r="V104" s="373"/>
    </row>
    <row r="105" spans="21:22">
      <c r="U105" s="373"/>
      <c r="V105" s="373"/>
    </row>
    <row r="106" spans="21:22">
      <c r="U106" s="373"/>
      <c r="V106" s="373"/>
    </row>
    <row r="107" spans="21:22">
      <c r="U107" s="373"/>
      <c r="V107" s="373"/>
    </row>
    <row r="108" spans="21:22">
      <c r="U108" s="373"/>
      <c r="V108" s="373"/>
    </row>
    <row r="109" spans="21:22">
      <c r="U109" s="373"/>
      <c r="V109" s="373"/>
    </row>
    <row r="110" spans="21:22">
      <c r="U110" s="373"/>
      <c r="V110" s="373"/>
    </row>
    <row r="111" spans="21:22">
      <c r="U111" s="373"/>
      <c r="V111" s="373"/>
    </row>
    <row r="112" spans="21:22">
      <c r="U112" s="373"/>
      <c r="V112" s="373"/>
    </row>
    <row r="113" spans="21:22">
      <c r="U113" s="373"/>
      <c r="V113" s="373"/>
    </row>
    <row r="114" spans="21:22">
      <c r="U114" s="373"/>
      <c r="V114" s="373"/>
    </row>
    <row r="115" spans="21:22">
      <c r="U115" s="373"/>
      <c r="V115" s="373"/>
    </row>
    <row r="116" spans="21:22">
      <c r="U116" s="373"/>
      <c r="V116" s="373"/>
    </row>
    <row r="117" spans="21:22">
      <c r="U117" s="373"/>
      <c r="V117" s="373"/>
    </row>
    <row r="118" spans="21:22">
      <c r="U118" s="373"/>
      <c r="V118" s="373"/>
    </row>
    <row r="119" spans="21:22">
      <c r="U119" s="373"/>
      <c r="V119" s="373"/>
    </row>
    <row r="120" spans="21:22">
      <c r="U120" s="373"/>
      <c r="V120" s="373"/>
    </row>
    <row r="121" spans="21:22">
      <c r="U121" s="373"/>
      <c r="V121" s="373"/>
    </row>
    <row r="122" spans="21:22">
      <c r="U122" s="373"/>
      <c r="V122" s="373"/>
    </row>
    <row r="123" spans="21:22">
      <c r="U123" s="373"/>
      <c r="V123" s="373"/>
    </row>
    <row r="124" spans="21:22">
      <c r="U124" s="373"/>
      <c r="V124" s="373"/>
    </row>
    <row r="125" spans="21:22">
      <c r="U125" s="373"/>
      <c r="V125" s="373"/>
    </row>
    <row r="126" spans="21:22">
      <c r="U126" s="373"/>
      <c r="V126" s="373"/>
    </row>
  </sheetData>
  <phoneticPr fontId="370" type="noConversion"/>
  <pageMargins left="0.7" right="0.7" top="0.75" bottom="0.75" header="0.3" footer="0.3"/>
  <pageSetup paperSize="9" scale="51" fitToHeight="2" orientation="landscape" r:id="rId1"/>
  <headerFooter>
    <oddHeader>&amp;C&amp;A</oddHeader>
  </headerFooter>
  <rowBreaks count="1" manualBreakCount="1">
    <brk id="42" max="18"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2:S17"/>
  <sheetViews>
    <sheetView view="pageBreakPreview" zoomScale="80" zoomScaleNormal="80" zoomScaleSheetLayoutView="80" workbookViewId="0">
      <pane xSplit="3" ySplit="2" topLeftCell="P3" activePane="bottomRight" state="frozen"/>
      <selection pane="topRight" activeCell="G3" sqref="G3"/>
      <selection pane="bottomLeft" activeCell="G3" sqref="G3"/>
      <selection pane="bottomRight" activeCell="W11" sqref="W11"/>
    </sheetView>
  </sheetViews>
  <sheetFormatPr defaultRowHeight="14.4"/>
  <cols>
    <col min="1" max="1" width="5.5546875" customWidth="1"/>
    <col min="2" max="2" width="42.109375" hidden="1" customWidth="1"/>
    <col min="3" max="3" width="39.109375" bestFit="1" customWidth="1"/>
  </cols>
  <sheetData>
    <row r="2" spans="1:19" ht="20.399999999999999">
      <c r="A2" s="136" t="s">
        <v>22</v>
      </c>
      <c r="B2" s="103" t="s">
        <v>738</v>
      </c>
      <c r="C2" s="103" t="s">
        <v>739</v>
      </c>
      <c r="D2" s="26" t="s">
        <v>94</v>
      </c>
      <c r="E2" s="26" t="s">
        <v>95</v>
      </c>
      <c r="F2" s="26" t="s">
        <v>96</v>
      </c>
      <c r="G2" s="26" t="s">
        <v>79</v>
      </c>
      <c r="H2" s="26" t="s">
        <v>29</v>
      </c>
      <c r="I2" s="26" t="s">
        <v>30</v>
      </c>
      <c r="J2" s="26" t="s">
        <v>31</v>
      </c>
      <c r="K2" s="26" t="s">
        <v>32</v>
      </c>
      <c r="L2" s="26" t="s">
        <v>33</v>
      </c>
      <c r="M2" s="26" t="s">
        <v>34</v>
      </c>
      <c r="N2" s="26" t="s">
        <v>35</v>
      </c>
      <c r="O2" s="26" t="s">
        <v>36</v>
      </c>
      <c r="P2" s="26" t="s">
        <v>37</v>
      </c>
      <c r="Q2" s="26" t="s">
        <v>1139</v>
      </c>
      <c r="R2" s="26" t="s">
        <v>1140</v>
      </c>
      <c r="S2" s="26" t="s">
        <v>1174</v>
      </c>
    </row>
    <row r="3" spans="1:19">
      <c r="B3" s="104" t="s">
        <v>740</v>
      </c>
      <c r="C3" s="51" t="s">
        <v>741</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row>
    <row r="4" spans="1:19">
      <c r="B4" s="104" t="s">
        <v>742</v>
      </c>
      <c r="C4" s="51" t="s">
        <v>743</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row>
    <row r="5" spans="1:19">
      <c r="B5" s="104" t="s">
        <v>744</v>
      </c>
      <c r="C5" s="51" t="s">
        <v>745</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row>
    <row r="6" spans="1:19">
      <c r="B6" s="104" t="s">
        <v>746</v>
      </c>
      <c r="C6" s="51" t="s">
        <v>747</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row>
    <row r="7" spans="1:19">
      <c r="B7" s="104" t="s">
        <v>748</v>
      </c>
      <c r="C7" s="51" t="s">
        <v>749</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row>
    <row r="8" spans="1:19" ht="17.25" customHeight="1">
      <c r="B8" s="105" t="s">
        <v>750</v>
      </c>
      <c r="C8" s="52" t="s">
        <v>751</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row>
    <row r="9" spans="1:19">
      <c r="B9" s="286"/>
      <c r="C9" s="287"/>
      <c r="O9">
        <v>27017</v>
      </c>
    </row>
    <row r="10" spans="1:19">
      <c r="B10" s="286"/>
      <c r="C10" s="175" t="s">
        <v>69</v>
      </c>
    </row>
    <row r="11" spans="1:19">
      <c r="B11" s="103" t="s">
        <v>752</v>
      </c>
      <c r="C11" s="22" t="s">
        <v>753</v>
      </c>
      <c r="D11" s="26" t="s">
        <v>94</v>
      </c>
      <c r="E11" s="26" t="s">
        <v>95</v>
      </c>
      <c r="F11" s="26" t="s">
        <v>96</v>
      </c>
      <c r="G11" s="26" t="s">
        <v>79</v>
      </c>
      <c r="H11" s="26" t="s">
        <v>29</v>
      </c>
      <c r="I11" s="26" t="s">
        <v>30</v>
      </c>
      <c r="J11" s="26" t="s">
        <v>31</v>
      </c>
      <c r="K11" s="26" t="s">
        <v>32</v>
      </c>
      <c r="L11" s="26" t="s">
        <v>33</v>
      </c>
      <c r="M11" s="26" t="s">
        <v>34</v>
      </c>
      <c r="N11" s="26" t="s">
        <v>35</v>
      </c>
      <c r="O11" s="26" t="s">
        <v>36</v>
      </c>
      <c r="P11" s="26" t="s">
        <v>37</v>
      </c>
      <c r="Q11" s="26" t="s">
        <v>1139</v>
      </c>
      <c r="R11" s="26" t="s">
        <v>1140</v>
      </c>
      <c r="S11" s="26" t="s">
        <v>1174</v>
      </c>
    </row>
    <row r="12" spans="1:19">
      <c r="B12" s="104" t="s">
        <v>740</v>
      </c>
      <c r="C12" s="51" t="s">
        <v>741</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row>
    <row r="13" spans="1:19">
      <c r="B13" s="104" t="s">
        <v>742</v>
      </c>
      <c r="C13" s="51" t="s">
        <v>743</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row>
    <row r="14" spans="1:19">
      <c r="B14" s="104" t="s">
        <v>744</v>
      </c>
      <c r="C14" s="51" t="s">
        <v>745</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row>
    <row r="15" spans="1:19">
      <c r="B15" s="104" t="s">
        <v>746</v>
      </c>
      <c r="C15" s="51" t="s">
        <v>747</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row>
    <row r="16" spans="1:19">
      <c r="B16" s="104" t="s">
        <v>748</v>
      </c>
      <c r="C16" s="51" t="s">
        <v>749</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row>
    <row r="17" spans="2:19">
      <c r="B17" s="105" t="s">
        <v>750</v>
      </c>
      <c r="C17" s="52" t="s">
        <v>751</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row>
  </sheetData>
  <pageMargins left="0.7" right="0.7" top="0.75" bottom="0.75" header="0.3" footer="0.3"/>
  <pageSetup paperSize="9" scale="70"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70" zoomScaleNormal="80" zoomScaleSheetLayoutView="70" workbookViewId="0">
      <pane xSplit="3" ySplit="3" topLeftCell="D4" activePane="bottomRight" state="frozen"/>
      <selection pane="topRight" activeCell="C148" sqref="C148"/>
      <selection pane="bottomLeft" activeCell="C148" sqref="C148"/>
      <selection pane="bottomRight" activeCell="I19" sqref="I19"/>
    </sheetView>
  </sheetViews>
  <sheetFormatPr defaultColWidth="9.109375" defaultRowHeight="14.4"/>
  <cols>
    <col min="1" max="1" width="6.109375" customWidth="1"/>
    <col min="2" max="2" width="35.44140625" hidden="1" customWidth="1"/>
    <col min="3" max="3" width="34" customWidth="1"/>
    <col min="4" max="4" width="12.5546875" customWidth="1"/>
    <col min="5" max="5" width="12.109375" customWidth="1"/>
    <col min="6" max="6" width="13.44140625" customWidth="1"/>
    <col min="7" max="7" width="13.109375" customWidth="1"/>
    <col min="8" max="8" width="18" customWidth="1"/>
    <col min="9" max="9" width="12.88671875" customWidth="1"/>
    <col min="10" max="10" width="15.88671875" customWidth="1"/>
    <col min="11" max="11" width="12.5546875" customWidth="1"/>
    <col min="12" max="12" width="12.88671875" bestFit="1" customWidth="1"/>
    <col min="13" max="13" width="14" customWidth="1"/>
  </cols>
  <sheetData>
    <row r="1" spans="1:12">
      <c r="A1" s="120"/>
      <c r="B1" s="120"/>
      <c r="C1" s="120"/>
      <c r="D1" s="120"/>
      <c r="E1" s="120"/>
      <c r="F1" s="120"/>
      <c r="G1" s="120"/>
      <c r="H1" s="120"/>
      <c r="I1" s="120"/>
      <c r="J1" s="120"/>
      <c r="K1" s="120"/>
      <c r="L1" s="120"/>
    </row>
    <row r="2" spans="1:12" ht="66.75" hidden="1" customHeight="1">
      <c r="A2" s="120"/>
      <c r="B2" s="481" t="s">
        <v>857</v>
      </c>
      <c r="C2" s="481"/>
      <c r="D2" s="171" t="s">
        <v>567</v>
      </c>
      <c r="E2" s="171" t="s">
        <v>858</v>
      </c>
      <c r="F2" s="171" t="s">
        <v>859</v>
      </c>
      <c r="G2" s="171" t="s">
        <v>860</v>
      </c>
      <c r="H2" s="171" t="s">
        <v>861</v>
      </c>
      <c r="I2" s="171" t="s">
        <v>862</v>
      </c>
      <c r="J2" s="171" t="s">
        <v>863</v>
      </c>
      <c r="K2" s="171" t="s">
        <v>514</v>
      </c>
      <c r="L2" s="171" t="s">
        <v>576</v>
      </c>
    </row>
    <row r="3" spans="1:12" ht="63.75" customHeight="1">
      <c r="A3" s="136"/>
      <c r="B3" s="480" t="s">
        <v>1141</v>
      </c>
      <c r="C3" s="480"/>
      <c r="D3" s="26" t="s">
        <v>568</v>
      </c>
      <c r="E3" s="26" t="s">
        <v>864</v>
      </c>
      <c r="F3" s="26" t="s">
        <v>865</v>
      </c>
      <c r="G3" s="26" t="s">
        <v>866</v>
      </c>
      <c r="H3" s="26" t="s">
        <v>867</v>
      </c>
      <c r="I3" s="26" t="s">
        <v>868</v>
      </c>
      <c r="J3" s="26" t="s">
        <v>869</v>
      </c>
      <c r="K3" s="26" t="s">
        <v>515</v>
      </c>
      <c r="L3" s="26" t="s">
        <v>577</v>
      </c>
    </row>
    <row r="4" spans="1:12" ht="26.4">
      <c r="A4" s="293"/>
      <c r="B4" s="294" t="s">
        <v>870</v>
      </c>
      <c r="C4" s="294" t="s">
        <v>871</v>
      </c>
      <c r="D4" s="391">
        <v>79192</v>
      </c>
      <c r="E4" s="391">
        <v>219389</v>
      </c>
      <c r="F4" s="391">
        <v>35647</v>
      </c>
      <c r="G4" s="391">
        <v>539119.88769408455</v>
      </c>
      <c r="H4" s="391">
        <v>2963637.8905066443</v>
      </c>
      <c r="I4" s="391">
        <v>3757793.7782007288</v>
      </c>
      <c r="J4" s="391">
        <v>3836985.7782007288</v>
      </c>
      <c r="K4" s="391">
        <v>360325.92743839667</v>
      </c>
      <c r="L4" s="391">
        <v>4197311.7699999996</v>
      </c>
    </row>
    <row r="5" spans="1:12" ht="12.6" customHeight="1">
      <c r="A5" s="291"/>
      <c r="B5" s="292" t="s">
        <v>872</v>
      </c>
      <c r="C5" s="292" t="s">
        <v>873</v>
      </c>
      <c r="D5" s="392">
        <v>0</v>
      </c>
      <c r="E5" s="392">
        <v>0</v>
      </c>
      <c r="F5" s="392">
        <v>0</v>
      </c>
      <c r="G5" s="392">
        <v>0</v>
      </c>
      <c r="H5" s="392">
        <v>95878</v>
      </c>
      <c r="I5" s="392">
        <v>95878</v>
      </c>
      <c r="J5" s="392">
        <v>95878</v>
      </c>
      <c r="K5" s="392">
        <v>4964</v>
      </c>
      <c r="L5" s="392">
        <v>100842</v>
      </c>
    </row>
    <row r="6" spans="1:12" ht="26.4">
      <c r="A6" s="291"/>
      <c r="B6" s="292" t="s">
        <v>437</v>
      </c>
      <c r="C6" s="292" t="s">
        <v>874</v>
      </c>
      <c r="D6" s="392">
        <v>0</v>
      </c>
      <c r="E6" s="392">
        <v>0</v>
      </c>
      <c r="F6" s="392">
        <v>0</v>
      </c>
      <c r="G6" s="392">
        <v>0</v>
      </c>
      <c r="H6" s="392">
        <v>674</v>
      </c>
      <c r="I6" s="392">
        <v>674</v>
      </c>
      <c r="J6" s="392">
        <v>674</v>
      </c>
      <c r="K6" s="392">
        <v>0</v>
      </c>
      <c r="L6" s="392">
        <v>674</v>
      </c>
    </row>
    <row r="7" spans="1:12" ht="12.6" customHeight="1">
      <c r="A7" s="290"/>
      <c r="B7" s="172" t="s">
        <v>875</v>
      </c>
      <c r="C7" s="172" t="s">
        <v>876</v>
      </c>
      <c r="D7" s="392">
        <v>0</v>
      </c>
      <c r="E7" s="392">
        <v>0</v>
      </c>
      <c r="F7" s="392">
        <v>-190</v>
      </c>
      <c r="G7" s="392">
        <v>98081</v>
      </c>
      <c r="H7" s="392">
        <v>13</v>
      </c>
      <c r="I7" s="392">
        <v>97904</v>
      </c>
      <c r="J7" s="392">
        <v>97904</v>
      </c>
      <c r="K7" s="392">
        <v>13565</v>
      </c>
      <c r="L7" s="392">
        <v>111468.5</v>
      </c>
    </row>
    <row r="8" spans="1:12" ht="39.6">
      <c r="A8" s="290"/>
      <c r="B8" s="172" t="s">
        <v>877</v>
      </c>
      <c r="C8" s="172" t="s">
        <v>878</v>
      </c>
      <c r="D8" s="392">
        <v>0</v>
      </c>
      <c r="E8" s="392">
        <v>0</v>
      </c>
      <c r="F8" s="392">
        <v>0</v>
      </c>
      <c r="G8" s="392">
        <v>0</v>
      </c>
      <c r="H8" s="392">
        <v>0</v>
      </c>
      <c r="I8" s="392">
        <v>0</v>
      </c>
      <c r="J8" s="392">
        <v>0</v>
      </c>
      <c r="K8" s="392">
        <v>0</v>
      </c>
      <c r="L8" s="392">
        <v>0</v>
      </c>
    </row>
    <row r="9" spans="1:12" ht="26.4">
      <c r="A9" s="293"/>
      <c r="B9" s="294" t="s">
        <v>502</v>
      </c>
      <c r="C9" s="294" t="s">
        <v>503</v>
      </c>
      <c r="D9" s="393">
        <v>0</v>
      </c>
      <c r="E9" s="393">
        <v>0</v>
      </c>
      <c r="F9" s="393">
        <v>-190</v>
      </c>
      <c r="G9" s="393">
        <v>98081</v>
      </c>
      <c r="H9" s="393">
        <v>96565</v>
      </c>
      <c r="I9" s="393">
        <v>194456</v>
      </c>
      <c r="J9" s="393">
        <v>194456</v>
      </c>
      <c r="K9" s="393">
        <v>18529</v>
      </c>
      <c r="L9" s="393">
        <v>212984.5</v>
      </c>
    </row>
    <row r="10" spans="1:12">
      <c r="A10" s="290"/>
      <c r="B10" s="172" t="s">
        <v>879</v>
      </c>
      <c r="C10" s="172" t="s">
        <v>880</v>
      </c>
      <c r="D10" s="392">
        <v>0</v>
      </c>
      <c r="E10" s="392">
        <v>0</v>
      </c>
      <c r="F10" s="392">
        <v>0</v>
      </c>
      <c r="G10" s="392">
        <v>0</v>
      </c>
      <c r="H10" s="392">
        <v>0</v>
      </c>
      <c r="I10" s="392">
        <v>0</v>
      </c>
      <c r="J10" s="392">
        <v>0</v>
      </c>
      <c r="K10" s="392">
        <v>0</v>
      </c>
      <c r="L10" s="392">
        <v>0</v>
      </c>
    </row>
    <row r="11" spans="1:12">
      <c r="A11" s="290"/>
      <c r="B11" s="172" t="s">
        <v>881</v>
      </c>
      <c r="C11" s="172" t="s">
        <v>882</v>
      </c>
      <c r="D11" s="392">
        <v>0</v>
      </c>
      <c r="E11" s="392">
        <v>0</v>
      </c>
      <c r="F11" s="392">
        <v>0</v>
      </c>
      <c r="G11" s="392">
        <v>0</v>
      </c>
      <c r="H11" s="392">
        <v>0</v>
      </c>
      <c r="I11" s="392">
        <v>0</v>
      </c>
      <c r="J11" s="392">
        <v>0</v>
      </c>
      <c r="K11" s="392">
        <v>0</v>
      </c>
      <c r="L11" s="392">
        <v>0</v>
      </c>
    </row>
    <row r="12" spans="1:12" ht="26.4">
      <c r="A12" s="290"/>
      <c r="B12" s="172" t="s">
        <v>883</v>
      </c>
      <c r="C12" s="172" t="s">
        <v>884</v>
      </c>
      <c r="D12" s="392">
        <v>224</v>
      </c>
      <c r="E12" s="392">
        <v>0</v>
      </c>
      <c r="F12" s="392">
        <v>0</v>
      </c>
      <c r="G12" s="392">
        <v>0</v>
      </c>
      <c r="H12" s="392">
        <v>357</v>
      </c>
      <c r="I12" s="392">
        <v>357</v>
      </c>
      <c r="J12" s="392">
        <v>581</v>
      </c>
      <c r="K12" s="392">
        <v>0</v>
      </c>
      <c r="L12" s="392">
        <v>581</v>
      </c>
    </row>
    <row r="13" spans="1:12">
      <c r="A13" s="290"/>
      <c r="B13" s="172" t="s">
        <v>885</v>
      </c>
      <c r="C13" s="172" t="s">
        <v>886</v>
      </c>
      <c r="D13" s="392">
        <v>0</v>
      </c>
      <c r="E13" s="392">
        <v>0</v>
      </c>
      <c r="F13" s="392">
        <v>0</v>
      </c>
      <c r="G13" s="392">
        <v>0</v>
      </c>
      <c r="H13" s="392">
        <v>0</v>
      </c>
      <c r="I13" s="392">
        <v>0</v>
      </c>
      <c r="J13" s="392">
        <v>0</v>
      </c>
      <c r="K13" s="392">
        <v>0</v>
      </c>
      <c r="L13" s="392">
        <v>0</v>
      </c>
    </row>
    <row r="14" spans="1:12" ht="26.4">
      <c r="A14" s="291"/>
      <c r="B14" s="172" t="s">
        <v>887</v>
      </c>
      <c r="C14" s="292" t="s">
        <v>888</v>
      </c>
      <c r="D14" s="392">
        <v>0</v>
      </c>
      <c r="E14" s="392">
        <v>0</v>
      </c>
      <c r="F14" s="392">
        <v>0</v>
      </c>
      <c r="G14" s="392">
        <v>0</v>
      </c>
      <c r="H14" s="392">
        <v>0</v>
      </c>
      <c r="I14" s="392">
        <v>0</v>
      </c>
      <c r="J14" s="392">
        <v>0</v>
      </c>
      <c r="K14" s="392">
        <v>0</v>
      </c>
      <c r="L14" s="392">
        <v>0</v>
      </c>
    </row>
    <row r="15" spans="1:12" ht="11.25" customHeight="1">
      <c r="A15" s="291"/>
      <c r="B15" s="172" t="s">
        <v>889</v>
      </c>
      <c r="C15" s="292" t="s">
        <v>890</v>
      </c>
      <c r="D15" s="392">
        <v>0</v>
      </c>
      <c r="E15" s="392">
        <v>0</v>
      </c>
      <c r="F15" s="392">
        <v>0</v>
      </c>
      <c r="G15" s="392">
        <v>0</v>
      </c>
      <c r="H15" s="392">
        <v>0</v>
      </c>
      <c r="I15" s="392">
        <v>0</v>
      </c>
      <c r="J15" s="392">
        <v>0</v>
      </c>
      <c r="K15" s="392">
        <v>0</v>
      </c>
      <c r="L15" s="392">
        <v>0</v>
      </c>
    </row>
    <row r="16" spans="1:12" ht="11.25" customHeight="1">
      <c r="A16" s="291"/>
      <c r="B16" s="172" t="s">
        <v>685</v>
      </c>
      <c r="C16" s="292" t="s">
        <v>686</v>
      </c>
      <c r="D16" s="392">
        <v>0</v>
      </c>
      <c r="E16" s="392">
        <v>0</v>
      </c>
      <c r="F16" s="392">
        <v>0</v>
      </c>
      <c r="G16" s="392">
        <v>0</v>
      </c>
      <c r="H16" s="392">
        <v>0</v>
      </c>
      <c r="I16" s="392">
        <v>0</v>
      </c>
      <c r="J16" s="392">
        <v>0</v>
      </c>
      <c r="K16" s="392">
        <v>0</v>
      </c>
      <c r="L16" s="392">
        <v>0</v>
      </c>
    </row>
    <row r="17" spans="1:12" ht="26.4">
      <c r="A17" s="268"/>
      <c r="B17" s="173" t="s">
        <v>1194</v>
      </c>
      <c r="C17" s="173" t="s">
        <v>1195</v>
      </c>
      <c r="D17" s="393">
        <v>79416</v>
      </c>
      <c r="E17" s="393">
        <v>219389</v>
      </c>
      <c r="F17" s="393">
        <v>35457</v>
      </c>
      <c r="G17" s="393">
        <v>637200.88769408455</v>
      </c>
      <c r="H17" s="393">
        <v>3060559.8905066443</v>
      </c>
      <c r="I17" s="393">
        <v>3952606.7782007288</v>
      </c>
      <c r="J17" s="393">
        <v>4032022.7782007288</v>
      </c>
      <c r="K17" s="393">
        <v>378855</v>
      </c>
      <c r="L17" s="393">
        <v>4410878</v>
      </c>
    </row>
    <row r="18" spans="1:12">
      <c r="A18" s="290"/>
      <c r="D18" s="394"/>
      <c r="E18" s="394"/>
      <c r="F18" s="394"/>
      <c r="G18" s="394"/>
      <c r="H18" s="394"/>
      <c r="I18" s="394"/>
      <c r="J18" s="394"/>
      <c r="K18" s="394"/>
      <c r="L18" s="394"/>
    </row>
    <row r="19" spans="1:12" ht="26.4">
      <c r="A19" s="268"/>
      <c r="B19" s="294" t="s">
        <v>1196</v>
      </c>
      <c r="C19" s="173" t="s">
        <v>1197</v>
      </c>
      <c r="D19" s="391">
        <v>79443</v>
      </c>
      <c r="E19" s="391">
        <v>219389</v>
      </c>
      <c r="F19" s="391">
        <v>45384.624413000012</v>
      </c>
      <c r="G19" s="391">
        <v>757399.26225708448</v>
      </c>
      <c r="H19" s="391">
        <v>3141965.3589956444</v>
      </c>
      <c r="I19" s="391">
        <v>4164138.245665729</v>
      </c>
      <c r="J19" s="391">
        <v>4243581.245665729</v>
      </c>
      <c r="K19" s="391">
        <v>415526.72012739663</v>
      </c>
      <c r="L19" s="391">
        <v>4659108.0301539991</v>
      </c>
    </row>
    <row r="20" spans="1:12">
      <c r="A20" s="290"/>
      <c r="B20" s="172" t="s">
        <v>872</v>
      </c>
      <c r="C20" s="172" t="s">
        <v>873</v>
      </c>
      <c r="D20" s="392">
        <v>0</v>
      </c>
      <c r="E20" s="392">
        <v>0</v>
      </c>
      <c r="F20" s="392">
        <v>0</v>
      </c>
      <c r="G20" s="392">
        <v>0</v>
      </c>
      <c r="H20" s="392">
        <v>152343</v>
      </c>
      <c r="I20" s="392">
        <v>152343</v>
      </c>
      <c r="J20" s="392">
        <v>152343</v>
      </c>
      <c r="K20" s="392">
        <v>7612</v>
      </c>
      <c r="L20" s="392">
        <v>159955</v>
      </c>
    </row>
    <row r="21" spans="1:12" ht="26.4">
      <c r="A21" s="290"/>
      <c r="B21" s="172" t="s">
        <v>437</v>
      </c>
      <c r="C21" s="172" t="s">
        <v>874</v>
      </c>
      <c r="D21" s="392">
        <v>0</v>
      </c>
      <c r="E21" s="392">
        <v>0</v>
      </c>
      <c r="F21" s="392">
        <v>0</v>
      </c>
      <c r="G21" s="392">
        <v>0</v>
      </c>
      <c r="H21" s="392">
        <v>0</v>
      </c>
      <c r="I21" s="392">
        <v>0</v>
      </c>
      <c r="J21" s="392">
        <v>0</v>
      </c>
      <c r="K21" s="392">
        <v>0</v>
      </c>
      <c r="L21" s="392">
        <v>0</v>
      </c>
    </row>
    <row r="22" spans="1:12" ht="26.4">
      <c r="A22" s="290"/>
      <c r="B22" s="172" t="s">
        <v>875</v>
      </c>
      <c r="C22" s="172" t="s">
        <v>876</v>
      </c>
      <c r="D22" s="392">
        <v>0</v>
      </c>
      <c r="E22" s="392">
        <v>0</v>
      </c>
      <c r="F22" s="392">
        <v>-1456.1613190000101</v>
      </c>
      <c r="G22" s="392">
        <v>-84343.562999000103</v>
      </c>
      <c r="H22" s="392">
        <v>206.335114</v>
      </c>
      <c r="I22" s="392">
        <v>-85593.389204000108</v>
      </c>
      <c r="J22" s="392">
        <v>-85593.389204000108</v>
      </c>
      <c r="K22" s="392">
        <v>-1673</v>
      </c>
      <c r="L22" s="392">
        <v>-87266.389204000108</v>
      </c>
    </row>
    <row r="23" spans="1:12" ht="39.6">
      <c r="A23" s="290"/>
      <c r="B23" s="172" t="s">
        <v>877</v>
      </c>
      <c r="C23" s="172" t="s">
        <v>878</v>
      </c>
      <c r="D23" s="392">
        <v>0</v>
      </c>
      <c r="E23" s="392">
        <v>0</v>
      </c>
      <c r="F23" s="392">
        <v>0</v>
      </c>
      <c r="G23" s="392">
        <v>0</v>
      </c>
      <c r="H23" s="392">
        <v>0</v>
      </c>
      <c r="I23" s="392">
        <v>0</v>
      </c>
      <c r="J23" s="392">
        <v>0</v>
      </c>
      <c r="K23" s="392">
        <v>0</v>
      </c>
      <c r="L23" s="392">
        <v>0</v>
      </c>
    </row>
    <row r="24" spans="1:12" ht="26.4">
      <c r="A24" s="293"/>
      <c r="B24" s="294" t="s">
        <v>502</v>
      </c>
      <c r="C24" s="294" t="s">
        <v>503</v>
      </c>
      <c r="D24" s="393">
        <v>0</v>
      </c>
      <c r="E24" s="393">
        <v>0</v>
      </c>
      <c r="F24" s="393">
        <v>-1456.1613190000101</v>
      </c>
      <c r="G24" s="393">
        <v>-84343.562999000103</v>
      </c>
      <c r="H24" s="393">
        <v>152549.33511399999</v>
      </c>
      <c r="I24" s="393">
        <v>66749.610795999892</v>
      </c>
      <c r="J24" s="393">
        <v>66749.610795999892</v>
      </c>
      <c r="K24" s="393">
        <v>5939</v>
      </c>
      <c r="L24" s="393">
        <v>72688.610795999892</v>
      </c>
    </row>
    <row r="25" spans="1:12">
      <c r="A25" s="290"/>
      <c r="B25" s="172" t="s">
        <v>879</v>
      </c>
      <c r="C25" s="172" t="s">
        <v>880</v>
      </c>
      <c r="D25" s="392">
        <v>0</v>
      </c>
      <c r="E25" s="392">
        <v>0</v>
      </c>
      <c r="F25" s="392">
        <v>0</v>
      </c>
      <c r="G25" s="392">
        <v>0</v>
      </c>
      <c r="H25" s="392">
        <v>0</v>
      </c>
      <c r="I25" s="392">
        <v>0</v>
      </c>
      <c r="J25" s="392">
        <v>0</v>
      </c>
      <c r="K25" s="392">
        <v>0</v>
      </c>
      <c r="L25" s="392">
        <v>0</v>
      </c>
    </row>
    <row r="26" spans="1:12">
      <c r="A26" s="290"/>
      <c r="B26" s="172" t="s">
        <v>881</v>
      </c>
      <c r="C26" s="172" t="s">
        <v>882</v>
      </c>
      <c r="D26" s="392">
        <v>0</v>
      </c>
      <c r="E26" s="392">
        <v>0</v>
      </c>
      <c r="F26" s="392">
        <v>0</v>
      </c>
      <c r="G26" s="392">
        <v>0</v>
      </c>
      <c r="H26" s="392">
        <v>0</v>
      </c>
      <c r="I26" s="392">
        <v>0</v>
      </c>
      <c r="J26" s="392">
        <v>0</v>
      </c>
      <c r="K26" s="392">
        <v>0</v>
      </c>
      <c r="L26" s="392">
        <v>0</v>
      </c>
    </row>
    <row r="27" spans="1:12" ht="26.4">
      <c r="A27" s="290"/>
      <c r="B27" s="172" t="s">
        <v>883</v>
      </c>
      <c r="C27" s="172" t="s">
        <v>884</v>
      </c>
      <c r="D27" s="392">
        <v>182</v>
      </c>
      <c r="E27" s="392">
        <v>0</v>
      </c>
      <c r="F27" s="392">
        <v>0</v>
      </c>
      <c r="G27" s="392">
        <v>0</v>
      </c>
      <c r="H27" s="392">
        <v>554.40898000000004</v>
      </c>
      <c r="I27" s="392">
        <v>554.40898000000004</v>
      </c>
      <c r="J27" s="392">
        <v>736.40898000000004</v>
      </c>
      <c r="K27" s="392">
        <v>0</v>
      </c>
      <c r="L27" s="392">
        <v>736.40898000000004</v>
      </c>
    </row>
    <row r="28" spans="1:12">
      <c r="A28" s="290"/>
      <c r="B28" s="172" t="s">
        <v>885</v>
      </c>
      <c r="C28" s="172" t="s">
        <v>886</v>
      </c>
      <c r="D28" s="392">
        <v>0</v>
      </c>
      <c r="E28" s="392">
        <v>0</v>
      </c>
      <c r="F28" s="392">
        <v>0</v>
      </c>
      <c r="G28" s="392">
        <v>0</v>
      </c>
      <c r="H28" s="392">
        <v>0</v>
      </c>
      <c r="I28" s="392">
        <v>0</v>
      </c>
      <c r="J28" s="392">
        <v>0</v>
      </c>
      <c r="K28" s="392">
        <v>0</v>
      </c>
      <c r="L28" s="392">
        <v>0</v>
      </c>
    </row>
    <row r="29" spans="1:12" ht="26.4">
      <c r="A29" s="290"/>
      <c r="B29" s="172" t="s">
        <v>887</v>
      </c>
      <c r="C29" s="172" t="s">
        <v>888</v>
      </c>
      <c r="D29" s="392">
        <v>0</v>
      </c>
      <c r="E29" s="392">
        <v>0</v>
      </c>
      <c r="F29" s="392">
        <v>0</v>
      </c>
      <c r="G29" s="392">
        <v>0</v>
      </c>
      <c r="H29" s="392">
        <v>0</v>
      </c>
      <c r="I29" s="392">
        <v>0</v>
      </c>
      <c r="J29" s="392">
        <v>0</v>
      </c>
      <c r="K29" s="392">
        <v>1524</v>
      </c>
      <c r="L29" s="392">
        <v>1524</v>
      </c>
    </row>
    <row r="30" spans="1:12" ht="26.4">
      <c r="A30" s="290"/>
      <c r="B30" s="172" t="s">
        <v>889</v>
      </c>
      <c r="C30" s="172" t="s">
        <v>890</v>
      </c>
      <c r="D30" s="392">
        <v>0</v>
      </c>
      <c r="E30" s="392">
        <v>0</v>
      </c>
      <c r="F30" s="392">
        <v>0</v>
      </c>
      <c r="G30" s="392">
        <v>0</v>
      </c>
      <c r="H30" s="392">
        <v>0</v>
      </c>
      <c r="I30" s="392">
        <v>0</v>
      </c>
      <c r="J30" s="392">
        <v>0</v>
      </c>
      <c r="K30" s="392">
        <v>0</v>
      </c>
      <c r="L30" s="392">
        <v>0</v>
      </c>
    </row>
    <row r="31" spans="1:12">
      <c r="A31" s="290"/>
      <c r="B31" s="172" t="s">
        <v>685</v>
      </c>
      <c r="C31" s="172" t="s">
        <v>686</v>
      </c>
      <c r="D31" s="392">
        <v>0</v>
      </c>
      <c r="E31" s="392">
        <v>0</v>
      </c>
      <c r="F31" s="392">
        <v>0</v>
      </c>
      <c r="G31" s="392">
        <v>0</v>
      </c>
      <c r="H31" s="392">
        <v>0</v>
      </c>
      <c r="I31" s="392">
        <v>0</v>
      </c>
      <c r="J31" s="392">
        <v>0</v>
      </c>
      <c r="K31" s="392">
        <v>0</v>
      </c>
      <c r="L31" s="392">
        <v>0</v>
      </c>
    </row>
    <row r="32" spans="1:12" ht="26.4">
      <c r="A32" s="293"/>
      <c r="B32" s="173" t="s">
        <v>1198</v>
      </c>
      <c r="C32" s="173" t="s">
        <v>1199</v>
      </c>
      <c r="D32" s="393">
        <v>79625</v>
      </c>
      <c r="E32" s="393">
        <v>219389</v>
      </c>
      <c r="F32" s="393">
        <v>43928.463093999999</v>
      </c>
      <c r="G32" s="393">
        <v>673055.69925808441</v>
      </c>
      <c r="H32" s="393">
        <v>3295069.1030896446</v>
      </c>
      <c r="I32" s="393">
        <v>4231442.2654417288</v>
      </c>
      <c r="J32" s="393">
        <v>4311067.2654417288</v>
      </c>
      <c r="K32" s="393">
        <v>422989.72012739663</v>
      </c>
      <c r="L32" s="393">
        <v>4734057.0499299988</v>
      </c>
    </row>
    <row r="33" spans="1:12">
      <c r="A33" s="120"/>
      <c r="B33" s="120"/>
      <c r="C33" s="120"/>
      <c r="D33" s="120"/>
      <c r="E33" s="120"/>
      <c r="F33" s="120"/>
      <c r="G33" s="120"/>
      <c r="H33" s="120"/>
      <c r="I33" s="120"/>
      <c r="J33" s="120"/>
      <c r="K33" s="120"/>
      <c r="L33" s="120"/>
    </row>
  </sheetData>
  <mergeCells count="2">
    <mergeCell ref="B3:C3"/>
    <mergeCell ref="B2:C2"/>
  </mergeCells>
  <pageMargins left="0.7" right="0.7" top="0.75" bottom="0.75" header="0.3" footer="0.3"/>
  <pageSetup paperSize="9" scale="68"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2:BD36"/>
  <sheetViews>
    <sheetView view="pageBreakPreview" zoomScale="85" zoomScaleNormal="80" zoomScaleSheetLayoutView="85" workbookViewId="0">
      <pane xSplit="3" ySplit="2" topLeftCell="AZ3" activePane="bottomRight" state="frozen"/>
      <selection pane="topRight" activeCell="C148" sqref="C148"/>
      <selection pane="bottomLeft" activeCell="C148" sqref="C148"/>
      <selection pane="bottomRight" activeCell="BD27" sqref="BD27"/>
    </sheetView>
  </sheetViews>
  <sheetFormatPr defaultRowHeight="14.4" outlineLevelCol="2"/>
  <cols>
    <col min="1" max="1" width="4.88671875" customWidth="1"/>
    <col min="2" max="2" width="37.88671875" hidden="1" customWidth="1"/>
    <col min="3" max="3" width="40.88671875" customWidth="1"/>
    <col min="4" max="6" width="12.109375" hidden="1" customWidth="1" outlineLevel="2"/>
    <col min="7" max="7" width="12.109375" customWidth="1" outlineLevel="1" collapsed="1"/>
    <col min="8" max="10" width="12.109375" hidden="1" customWidth="1" outlineLevel="2"/>
    <col min="11" max="11" width="12.109375" customWidth="1" outlineLevel="1" collapsed="1"/>
    <col min="12" max="14" width="12.109375" hidden="1" customWidth="1" outlineLevel="2"/>
    <col min="15" max="15" width="12.109375" customWidth="1" outlineLevel="1" collapsed="1"/>
    <col min="16" max="18" width="12.109375" hidden="1" customWidth="1" outlineLevel="2"/>
    <col min="19" max="19" width="12.109375" customWidth="1" outlineLevel="1" collapsed="1"/>
    <col min="20" max="20" width="12.109375" hidden="1" customWidth="1" outlineLevel="2" collapsed="1"/>
    <col min="21" max="23" width="12.109375" hidden="1" customWidth="1" outlineLevel="2"/>
    <col min="24" max="24" width="13.88671875" customWidth="1" outlineLevel="1" collapsed="1"/>
    <col min="25" max="25" width="12.109375" customWidth="1" outlineLevel="1"/>
    <col min="26" max="26" width="14.44140625" customWidth="1" outlineLevel="1"/>
    <col min="27" max="27" width="12.109375" customWidth="1" outlineLevel="1"/>
    <col min="28" max="28" width="13.88671875" bestFit="1" customWidth="1"/>
    <col min="29" max="29" width="12.109375" bestFit="1" customWidth="1"/>
    <col min="30" max="31" width="14.44140625" bestFit="1" customWidth="1"/>
    <col min="32" max="37" width="14.44140625" customWidth="1"/>
    <col min="38" max="38" width="12.88671875" hidden="1" customWidth="1"/>
    <col min="39" max="39" width="11.44140625" hidden="1" customWidth="1"/>
    <col min="40" max="40" width="12.88671875" bestFit="1" customWidth="1"/>
    <col min="41" max="41" width="16.44140625" customWidth="1"/>
    <col min="42" max="42" width="12.88671875" bestFit="1" customWidth="1"/>
    <col min="43" max="43" width="14.44140625" customWidth="1"/>
    <col min="44" max="44" width="13" bestFit="1" customWidth="1"/>
    <col min="45" max="45" width="12.109375" customWidth="1"/>
    <col min="46" max="46" width="13.109375" bestFit="1" customWidth="1"/>
    <col min="47" max="48" width="15.109375" customWidth="1"/>
    <col min="49" max="49" width="16.88671875" customWidth="1"/>
    <col min="50" max="56" width="14.88671875" customWidth="1"/>
  </cols>
  <sheetData>
    <row r="2" spans="1:56">
      <c r="A2" s="266"/>
      <c r="B2" s="267" t="s">
        <v>1030</v>
      </c>
      <c r="C2" s="331" t="s">
        <v>1031</v>
      </c>
      <c r="D2" s="332">
        <v>40999</v>
      </c>
      <c r="E2" s="332">
        <v>41090</v>
      </c>
      <c r="F2" s="332">
        <v>41182</v>
      </c>
      <c r="G2" s="332">
        <v>41274</v>
      </c>
      <c r="H2" s="332">
        <v>41364</v>
      </c>
      <c r="I2" s="332">
        <v>41455</v>
      </c>
      <c r="J2" s="332">
        <v>41547</v>
      </c>
      <c r="K2" s="332">
        <v>41639</v>
      </c>
      <c r="L2" s="332">
        <v>41729</v>
      </c>
      <c r="M2" s="332">
        <v>41820</v>
      </c>
      <c r="N2" s="332">
        <v>41912</v>
      </c>
      <c r="O2" s="333" t="s">
        <v>1032</v>
      </c>
      <c r="P2" s="333" t="s">
        <v>1033</v>
      </c>
      <c r="Q2" s="333" t="s">
        <v>1034</v>
      </c>
      <c r="R2" s="333" t="s">
        <v>1035</v>
      </c>
      <c r="S2" s="333" t="s">
        <v>1036</v>
      </c>
      <c r="T2" s="333" t="s">
        <v>1037</v>
      </c>
      <c r="U2" s="333" t="s">
        <v>1038</v>
      </c>
      <c r="V2" s="333" t="s">
        <v>1039</v>
      </c>
      <c r="W2" s="333">
        <v>42735</v>
      </c>
      <c r="X2" s="333">
        <v>42825</v>
      </c>
      <c r="Y2" s="333">
        <v>42916</v>
      </c>
      <c r="Z2" s="333">
        <v>43008</v>
      </c>
      <c r="AA2" s="333">
        <v>43100</v>
      </c>
      <c r="AB2" s="333">
        <v>43190</v>
      </c>
      <c r="AC2" s="333">
        <v>43281</v>
      </c>
      <c r="AD2" s="333">
        <v>43373</v>
      </c>
      <c r="AE2" s="333">
        <v>43465</v>
      </c>
      <c r="AF2" s="333">
        <v>43555</v>
      </c>
      <c r="AG2" s="333">
        <v>43646</v>
      </c>
      <c r="AH2" s="333">
        <v>43738</v>
      </c>
      <c r="AI2" s="333">
        <v>43830</v>
      </c>
      <c r="AJ2" s="333">
        <v>43921</v>
      </c>
      <c r="AK2" s="333">
        <v>44012</v>
      </c>
      <c r="AL2" s="333">
        <v>44104</v>
      </c>
      <c r="AM2" s="333">
        <v>44196</v>
      </c>
      <c r="AN2" s="333">
        <v>44286</v>
      </c>
      <c r="AO2" s="333">
        <v>44377</v>
      </c>
      <c r="AP2" s="333">
        <v>44469</v>
      </c>
      <c r="AQ2" s="333">
        <v>44561</v>
      </c>
      <c r="AR2" s="333">
        <v>44651</v>
      </c>
      <c r="AS2" s="333">
        <v>44742</v>
      </c>
      <c r="AT2" s="333">
        <v>44834</v>
      </c>
      <c r="AU2" s="333">
        <v>44926</v>
      </c>
      <c r="AV2" s="333">
        <v>45016</v>
      </c>
      <c r="AW2" s="333">
        <v>45107</v>
      </c>
      <c r="AX2" s="333">
        <v>45199</v>
      </c>
      <c r="AY2" s="333">
        <v>45291</v>
      </c>
      <c r="AZ2" s="333">
        <v>45382</v>
      </c>
      <c r="BA2" s="333">
        <v>45473</v>
      </c>
      <c r="BB2" s="333">
        <v>45565</v>
      </c>
      <c r="BC2" s="333">
        <v>45657</v>
      </c>
      <c r="BD2" s="333">
        <v>45747</v>
      </c>
    </row>
    <row r="3" spans="1:56">
      <c r="A3" s="130"/>
      <c r="B3" s="138" t="s">
        <v>1040</v>
      </c>
      <c r="C3" s="137" t="s">
        <v>1041</v>
      </c>
      <c r="D3" s="127">
        <v>26.1</v>
      </c>
      <c r="E3" s="127">
        <v>25.6</v>
      </c>
      <c r="F3" s="127">
        <v>26.1</v>
      </c>
      <c r="G3" s="127">
        <v>26.2</v>
      </c>
      <c r="H3" s="127">
        <v>27.4</v>
      </c>
      <c r="I3" s="127">
        <v>27.2</v>
      </c>
      <c r="J3" s="127">
        <v>27.3</v>
      </c>
      <c r="K3" s="127">
        <v>26.3</v>
      </c>
      <c r="L3" s="127">
        <v>25.3</v>
      </c>
      <c r="M3" s="127">
        <v>25.1</v>
      </c>
      <c r="N3" s="127">
        <v>22.7</v>
      </c>
      <c r="O3" s="127">
        <v>19.802831456247972</v>
      </c>
      <c r="P3" s="127">
        <v>19.936587916757848</v>
      </c>
      <c r="Q3" s="127">
        <v>21.6</v>
      </c>
      <c r="R3" s="127">
        <v>21.6</v>
      </c>
      <c r="S3" s="127">
        <v>22.4</v>
      </c>
      <c r="T3" s="127">
        <v>23.99</v>
      </c>
      <c r="U3" s="127">
        <v>24.231613002444615</v>
      </c>
      <c r="V3" s="127">
        <v>25.176559290765343</v>
      </c>
      <c r="W3" s="127">
        <v>26.908784049830132</v>
      </c>
      <c r="X3" s="127">
        <v>27.197434643158669</v>
      </c>
      <c r="Y3" s="127">
        <v>34.812535026842916</v>
      </c>
      <c r="Z3" s="127">
        <v>35.289003861271553</v>
      </c>
      <c r="AA3" s="127">
        <v>35.021116128954922</v>
      </c>
      <c r="AB3" s="127">
        <v>34.573026186325336</v>
      </c>
      <c r="AC3" s="127">
        <v>33.908821359999997</v>
      </c>
      <c r="AD3" s="127">
        <v>34.23079770483232</v>
      </c>
      <c r="AE3" s="127">
        <v>35.118685723217638</v>
      </c>
      <c r="AF3" s="127">
        <v>35.624601143544737</v>
      </c>
      <c r="AG3" s="127">
        <v>35.192947270945815</v>
      </c>
      <c r="AH3" s="127">
        <v>34.6</v>
      </c>
      <c r="AI3" s="127">
        <v>33.9</v>
      </c>
      <c r="AJ3" s="127">
        <v>33.9</v>
      </c>
      <c r="AK3" s="127">
        <v>29.705025105472853</v>
      </c>
      <c r="AL3" s="127">
        <v>27.928657559581172</v>
      </c>
      <c r="AM3" s="129">
        <v>27.531830357698073</v>
      </c>
      <c r="AN3" s="127">
        <v>26.201434085186914</v>
      </c>
      <c r="AO3" s="127">
        <v>25.835218914241654</v>
      </c>
      <c r="AP3" s="127">
        <v>26.7222581713444</v>
      </c>
      <c r="AQ3" s="127">
        <v>27.006228923168219</v>
      </c>
      <c r="AR3" s="127">
        <v>29.729960625834106</v>
      </c>
      <c r="AS3" s="127">
        <v>31.135868218078489</v>
      </c>
      <c r="AT3" s="127">
        <v>31.374176223079058</v>
      </c>
      <c r="AU3" s="127">
        <v>31.215629323995071</v>
      </c>
      <c r="AV3" s="127">
        <v>30.812744858810483</v>
      </c>
      <c r="AW3" s="127">
        <v>30.648056735567714</v>
      </c>
      <c r="AX3" s="127">
        <v>30.538853681125588</v>
      </c>
      <c r="AY3" s="127">
        <v>30.8</v>
      </c>
      <c r="AZ3" s="127">
        <v>30.382538700819101</v>
      </c>
      <c r="BA3" s="127">
        <v>29.926003369864411</v>
      </c>
      <c r="BB3" s="127">
        <v>29.5</v>
      </c>
      <c r="BC3" s="127">
        <v>29.110186716786146</v>
      </c>
      <c r="BD3" s="127">
        <v>29.085935941149071</v>
      </c>
    </row>
    <row r="4" spans="1:56" ht="27">
      <c r="A4" s="130"/>
      <c r="B4" s="138" t="s">
        <v>1042</v>
      </c>
      <c r="C4" s="137" t="s">
        <v>1043</v>
      </c>
      <c r="D4" s="127">
        <v>24.6</v>
      </c>
      <c r="E4" s="127">
        <v>24.6</v>
      </c>
      <c r="F4" s="127">
        <v>24.6</v>
      </c>
      <c r="G4" s="127">
        <v>24.6</v>
      </c>
      <c r="H4" s="127">
        <v>24.6</v>
      </c>
      <c r="I4" s="127">
        <v>24.6</v>
      </c>
      <c r="J4" s="127">
        <v>24.6</v>
      </c>
      <c r="K4" s="127">
        <v>24.7</v>
      </c>
      <c r="L4" s="127">
        <v>24.7</v>
      </c>
      <c r="M4" s="127">
        <v>24.7</v>
      </c>
      <c r="N4" s="127">
        <v>24.7</v>
      </c>
      <c r="O4" s="127">
        <v>24.739943236003874</v>
      </c>
      <c r="P4" s="127">
        <v>24.739943236003874</v>
      </c>
      <c r="Q4" s="127">
        <v>24.7</v>
      </c>
      <c r="R4" s="127">
        <v>24.7</v>
      </c>
      <c r="S4" s="127">
        <v>24.7</v>
      </c>
      <c r="T4" s="127">
        <v>24.74</v>
      </c>
      <c r="U4" s="127">
        <v>24.739943236003874</v>
      </c>
      <c r="V4" s="127">
        <v>25.244839969809263</v>
      </c>
      <c r="W4" s="127">
        <v>25.244839969809263</v>
      </c>
      <c r="X4" s="127">
        <v>25.244839969809263</v>
      </c>
      <c r="Y4" s="127">
        <v>25.244839969809263</v>
      </c>
      <c r="Z4" s="127">
        <v>25.244839969809263</v>
      </c>
      <c r="AA4" s="127">
        <v>25.244839969809263</v>
      </c>
      <c r="AB4" s="127">
        <v>25.244839969809263</v>
      </c>
      <c r="AC4" s="127">
        <v>25.244839970000001</v>
      </c>
      <c r="AD4" s="127">
        <v>25.244839969809263</v>
      </c>
      <c r="AE4" s="127">
        <v>25.244839969809263</v>
      </c>
      <c r="AF4" s="127">
        <v>25.244839969809263</v>
      </c>
      <c r="AG4" s="127">
        <v>15.244839977424315</v>
      </c>
      <c r="AH4" s="127">
        <v>15.2</v>
      </c>
      <c r="AI4" s="127">
        <v>15.2</v>
      </c>
      <c r="AJ4" s="127">
        <v>15.2</v>
      </c>
      <c r="AK4" s="127">
        <v>5.2448692737105169</v>
      </c>
      <c r="AL4" s="127">
        <v>5.2448692737105169</v>
      </c>
      <c r="AM4" s="129">
        <v>5.2448692737105169</v>
      </c>
      <c r="AN4" s="127">
        <v>5.2448692737105169</v>
      </c>
      <c r="AO4" s="127">
        <v>5.2448692737105169</v>
      </c>
      <c r="AP4" s="127">
        <v>9.762890382178786E-7</v>
      </c>
      <c r="AQ4" s="127">
        <v>9.762890382178786E-7</v>
      </c>
      <c r="AR4" s="127">
        <v>9.762890382178786E-7</v>
      </c>
      <c r="AS4" s="127">
        <v>9.762890382178786E-7</v>
      </c>
      <c r="AT4" s="127">
        <v>9.762890382178786E-7</v>
      </c>
      <c r="AU4" s="127">
        <v>9.762890382178786E-7</v>
      </c>
      <c r="AV4" s="127">
        <v>9.762890382178786E-7</v>
      </c>
      <c r="AW4" s="127">
        <v>9.762890382178786E-7</v>
      </c>
      <c r="AX4" s="127">
        <v>9.762890382178786E-7</v>
      </c>
      <c r="AY4" s="127">
        <v>0</v>
      </c>
      <c r="AZ4" s="127">
        <v>9.762890382178786E-7</v>
      </c>
      <c r="BA4" s="127">
        <v>9.762890382178786E-7</v>
      </c>
      <c r="BB4" s="127">
        <v>0</v>
      </c>
      <c r="BC4" s="127">
        <v>9.762890382178786E-7</v>
      </c>
      <c r="BD4" s="127">
        <v>9.762890382178786E-7</v>
      </c>
    </row>
    <row r="5" spans="1:56">
      <c r="A5" s="130"/>
      <c r="B5" s="138" t="s">
        <v>1044</v>
      </c>
      <c r="C5" s="137" t="s">
        <v>1045</v>
      </c>
      <c r="D5" s="127"/>
      <c r="E5" s="127"/>
      <c r="F5" s="127"/>
      <c r="G5" s="184"/>
      <c r="H5" s="127"/>
      <c r="I5" s="127"/>
      <c r="J5" s="127"/>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c r="AL5" s="184"/>
      <c r="AM5" s="129"/>
      <c r="AN5" s="184"/>
      <c r="AO5" s="184"/>
      <c r="AP5" s="127">
        <v>10.48973659484296</v>
      </c>
      <c r="AQ5" s="127">
        <v>10.48973659484296</v>
      </c>
      <c r="AR5" s="127">
        <v>10.48973659484296</v>
      </c>
      <c r="AS5" s="127">
        <v>10.48973659484296</v>
      </c>
      <c r="AT5" s="127">
        <v>10.48973659484296</v>
      </c>
      <c r="AU5" s="127">
        <v>10.48973659484296</v>
      </c>
      <c r="AV5" s="127">
        <v>10.48973659484296</v>
      </c>
      <c r="AW5" s="127">
        <v>10.48973659484296</v>
      </c>
      <c r="AX5" s="127">
        <v>10.48973659484296</v>
      </c>
      <c r="AY5" s="127">
        <v>10.5</v>
      </c>
      <c r="AZ5" s="127">
        <v>10.48973659484296</v>
      </c>
      <c r="BA5" s="127">
        <v>10.48973659484296</v>
      </c>
      <c r="BB5" s="127">
        <v>10.5</v>
      </c>
      <c r="BC5" s="127">
        <v>10.48973659484296</v>
      </c>
      <c r="BD5" s="127">
        <v>10.48973659484296</v>
      </c>
    </row>
    <row r="6" spans="1:56">
      <c r="A6" s="130"/>
      <c r="B6" s="138" t="s">
        <v>1046</v>
      </c>
      <c r="C6" s="137" t="s">
        <v>1047</v>
      </c>
      <c r="D6" s="127"/>
      <c r="E6" s="127"/>
      <c r="F6" s="127"/>
      <c r="G6" s="18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27">
        <v>9.9999999923849465</v>
      </c>
      <c r="AH6" s="127">
        <v>10</v>
      </c>
      <c r="AI6" s="127">
        <v>10</v>
      </c>
      <c r="AJ6" s="127">
        <v>10</v>
      </c>
      <c r="AK6" s="127">
        <v>9.9999999923849465</v>
      </c>
      <c r="AL6" s="127">
        <v>9.9999999923849465</v>
      </c>
      <c r="AM6" s="129">
        <v>9.9999999923849465</v>
      </c>
      <c r="AN6" s="127">
        <v>9.9999999923849465</v>
      </c>
      <c r="AO6" s="127">
        <v>9.9999999923849465</v>
      </c>
      <c r="AP6" s="127">
        <v>9.9999999923849465</v>
      </c>
      <c r="AQ6" s="127">
        <v>9.9999999923849465</v>
      </c>
      <c r="AR6" s="127">
        <v>9.9999999923849465</v>
      </c>
      <c r="AS6" s="127">
        <v>9.9999999923849465</v>
      </c>
      <c r="AT6" s="127">
        <v>9.9999999923849465</v>
      </c>
      <c r="AU6" s="127">
        <v>9.9999999923849465</v>
      </c>
      <c r="AV6" s="127">
        <v>9.9999999923849465</v>
      </c>
      <c r="AW6" s="127">
        <v>9.9999999923849465</v>
      </c>
      <c r="AX6" s="127">
        <v>9.9999999923849465</v>
      </c>
      <c r="AY6" s="127">
        <v>10</v>
      </c>
      <c r="AZ6" s="127">
        <v>9.9999999923849465</v>
      </c>
      <c r="BA6" s="127">
        <v>9.9999999923849465</v>
      </c>
      <c r="BB6" s="127">
        <v>10</v>
      </c>
      <c r="BC6" s="127">
        <v>9.9999999923849465</v>
      </c>
      <c r="BD6" s="127">
        <v>9.9999999923849465</v>
      </c>
    </row>
    <row r="7" spans="1:56">
      <c r="A7" s="130"/>
      <c r="B7" s="137" t="s">
        <v>1048</v>
      </c>
      <c r="C7" s="137" t="s">
        <v>1049</v>
      </c>
      <c r="D7" s="127"/>
      <c r="E7" s="127"/>
      <c r="F7" s="127"/>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27">
        <v>9.9999999923849465</v>
      </c>
      <c r="AL7" s="127">
        <v>9.9999999923849465</v>
      </c>
      <c r="AM7" s="129">
        <v>9.9999999923849465</v>
      </c>
      <c r="AN7" s="127">
        <v>9.9999999923849465</v>
      </c>
      <c r="AO7" s="127">
        <v>9.9999999923849465</v>
      </c>
      <c r="AP7" s="127">
        <v>9.9999999923849465</v>
      </c>
      <c r="AQ7" s="127">
        <v>9.9999999923849465</v>
      </c>
      <c r="AR7" s="127">
        <v>9.9999999923849465</v>
      </c>
      <c r="AS7" s="127">
        <v>9.9999999923849465</v>
      </c>
      <c r="AT7" s="127">
        <v>9.9999999923849465</v>
      </c>
      <c r="AU7" s="127">
        <v>9.9999999923849465</v>
      </c>
      <c r="AV7" s="127">
        <v>9.9999999923849465</v>
      </c>
      <c r="AW7" s="127">
        <v>9.9999999923849465</v>
      </c>
      <c r="AX7" s="127">
        <v>9.9999999923849465</v>
      </c>
      <c r="AY7" s="127">
        <v>10</v>
      </c>
      <c r="AZ7" s="127">
        <v>9.9999999923849465</v>
      </c>
      <c r="BA7" s="127">
        <v>9.9999999923849465</v>
      </c>
      <c r="BB7" s="127">
        <v>10</v>
      </c>
      <c r="BC7" s="127">
        <v>9.9999999923849465</v>
      </c>
      <c r="BD7" s="127">
        <v>9.9999999923849465</v>
      </c>
    </row>
    <row r="8" spans="1:56">
      <c r="A8" s="130"/>
      <c r="B8" s="137" t="s">
        <v>1050</v>
      </c>
      <c r="C8" s="137" t="s">
        <v>1051</v>
      </c>
      <c r="D8" s="127"/>
      <c r="E8" s="127"/>
      <c r="F8" s="127"/>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c r="AP8" s="184"/>
      <c r="AQ8" s="184"/>
      <c r="AR8" s="127">
        <v>7.9494061575960062</v>
      </c>
      <c r="AS8" s="127">
        <v>7.9494061575960062</v>
      </c>
      <c r="AT8" s="127">
        <v>7.9494061575960062</v>
      </c>
      <c r="AU8" s="127">
        <v>7.9494061575960062</v>
      </c>
      <c r="AV8" s="127">
        <v>7.9494061575960062</v>
      </c>
      <c r="AW8" s="127">
        <v>7.9494061575960062</v>
      </c>
      <c r="AX8" s="127">
        <v>7.9494061575960062</v>
      </c>
      <c r="AY8" s="127">
        <v>7.9</v>
      </c>
      <c r="AZ8" s="127">
        <v>7.9494061575960062</v>
      </c>
      <c r="BA8" s="127">
        <v>7.9494061575960062</v>
      </c>
      <c r="BB8" s="127">
        <v>7.9</v>
      </c>
      <c r="BC8" s="127">
        <v>7.9494061575960062</v>
      </c>
      <c r="BD8" s="127">
        <v>7.9494061575960062</v>
      </c>
    </row>
    <row r="9" spans="1:56">
      <c r="A9" s="130"/>
      <c r="B9" s="138" t="s">
        <v>1052</v>
      </c>
      <c r="C9" s="137" t="s">
        <v>1053</v>
      </c>
      <c r="D9" s="127">
        <v>7</v>
      </c>
      <c r="E9" s="127">
        <v>7</v>
      </c>
      <c r="F9" s="127">
        <v>7</v>
      </c>
      <c r="G9" s="127">
        <v>7</v>
      </c>
      <c r="H9" s="127">
        <v>7</v>
      </c>
      <c r="I9" s="127">
        <v>7</v>
      </c>
      <c r="J9" s="127">
        <v>7</v>
      </c>
      <c r="K9" s="127">
        <v>7</v>
      </c>
      <c r="L9" s="127">
        <v>7</v>
      </c>
      <c r="M9" s="127">
        <v>7</v>
      </c>
      <c r="N9" s="127">
        <v>7</v>
      </c>
      <c r="O9" s="127">
        <v>7</v>
      </c>
      <c r="P9" s="127">
        <v>7</v>
      </c>
      <c r="Q9" s="127">
        <v>7</v>
      </c>
      <c r="R9" s="127">
        <v>7</v>
      </c>
      <c r="S9" s="127">
        <v>7</v>
      </c>
      <c r="T9" s="127">
        <v>7</v>
      </c>
      <c r="U9" s="127">
        <v>6.9999612984860224</v>
      </c>
      <c r="V9" s="127">
        <v>7.1428176325792361</v>
      </c>
      <c r="W9" s="127">
        <v>7.1428176325792361</v>
      </c>
      <c r="X9" s="127">
        <v>7.1428176325792361</v>
      </c>
      <c r="Y9" s="127">
        <v>7.1428176325792361</v>
      </c>
      <c r="Z9" s="127">
        <v>7.1428176325792361</v>
      </c>
      <c r="AA9" s="127">
        <v>7.1428176325792361</v>
      </c>
      <c r="AB9" s="127">
        <v>7.1428176325792361</v>
      </c>
      <c r="AC9" s="127">
        <v>7.1428176329999999</v>
      </c>
      <c r="AD9" s="127">
        <v>7.1428176325792361</v>
      </c>
      <c r="AE9" s="127">
        <v>7.1428176325792361</v>
      </c>
      <c r="AF9" s="127">
        <v>7.1428176325792361</v>
      </c>
      <c r="AG9" s="127">
        <v>7.1428176325792361</v>
      </c>
      <c r="AH9" s="127">
        <v>7.1</v>
      </c>
      <c r="AI9" s="127">
        <v>7.1</v>
      </c>
      <c r="AJ9" s="127">
        <v>7.1</v>
      </c>
      <c r="AK9" s="127">
        <v>7.1428176325792361</v>
      </c>
      <c r="AL9" s="127">
        <v>7.1428176325792361</v>
      </c>
      <c r="AM9" s="129">
        <v>7.1428176325792361</v>
      </c>
      <c r="AN9" s="127">
        <v>7.1428176325792361</v>
      </c>
      <c r="AO9" s="127">
        <v>7.1428176325792361</v>
      </c>
      <c r="AP9" s="127">
        <v>7.1428176325792361</v>
      </c>
      <c r="AQ9" s="127">
        <v>7.1428176325792361</v>
      </c>
      <c r="AR9" s="127">
        <v>0</v>
      </c>
      <c r="AS9" s="127">
        <v>0</v>
      </c>
      <c r="AT9" s="127">
        <v>0</v>
      </c>
      <c r="AU9" s="127">
        <v>0</v>
      </c>
      <c r="AV9" s="127">
        <v>0</v>
      </c>
      <c r="AW9" s="127">
        <v>0</v>
      </c>
      <c r="AX9" s="127">
        <v>0</v>
      </c>
      <c r="AY9" s="127">
        <v>0</v>
      </c>
      <c r="AZ9" s="127">
        <v>0</v>
      </c>
      <c r="BA9" s="127">
        <v>0</v>
      </c>
      <c r="BB9" s="127">
        <v>0</v>
      </c>
      <c r="BC9" s="127">
        <v>0</v>
      </c>
      <c r="BD9" s="127">
        <v>0</v>
      </c>
    </row>
    <row r="10" spans="1:56">
      <c r="A10" s="130"/>
      <c r="B10" s="138" t="s">
        <v>1054</v>
      </c>
      <c r="C10" s="137" t="s">
        <v>1054</v>
      </c>
      <c r="D10" s="127">
        <v>7.3</v>
      </c>
      <c r="E10" s="127">
        <v>7.3</v>
      </c>
      <c r="F10" s="127">
        <v>7.3</v>
      </c>
      <c r="G10" s="127">
        <v>7.3</v>
      </c>
      <c r="H10" s="127">
        <v>7.3</v>
      </c>
      <c r="I10" s="127">
        <v>7.3</v>
      </c>
      <c r="J10" s="127">
        <v>7.3</v>
      </c>
      <c r="K10" s="127">
        <v>7.3</v>
      </c>
      <c r="L10" s="127">
        <v>7.3</v>
      </c>
      <c r="M10" s="127">
        <v>7.3</v>
      </c>
      <c r="N10" s="127">
        <v>7.3</v>
      </c>
      <c r="O10" s="127">
        <v>7.3</v>
      </c>
      <c r="P10" s="127">
        <v>7.3</v>
      </c>
      <c r="Q10" s="127">
        <v>7.3</v>
      </c>
      <c r="R10" s="127">
        <v>7.3</v>
      </c>
      <c r="S10" s="127">
        <v>7.3</v>
      </c>
      <c r="T10" s="127">
        <v>7.3</v>
      </c>
      <c r="U10" s="127">
        <v>7.3</v>
      </c>
      <c r="V10" s="127">
        <v>7.4952491887745456</v>
      </c>
      <c r="W10" s="127">
        <v>7.4952491887745456</v>
      </c>
      <c r="X10" s="127">
        <v>7.46975144796341</v>
      </c>
      <c r="Y10" s="127">
        <v>0</v>
      </c>
      <c r="Z10" s="127">
        <v>0</v>
      </c>
      <c r="AA10" s="127">
        <v>0</v>
      </c>
      <c r="AB10" s="127">
        <v>0</v>
      </c>
      <c r="AC10" s="127">
        <v>0</v>
      </c>
      <c r="AD10" s="127">
        <v>0</v>
      </c>
      <c r="AE10" s="127">
        <v>0</v>
      </c>
      <c r="AF10" s="127">
        <v>0</v>
      </c>
      <c r="AG10" s="127">
        <v>0</v>
      </c>
      <c r="AH10" s="127">
        <v>0</v>
      </c>
      <c r="AI10" s="127">
        <v>0</v>
      </c>
      <c r="AJ10" s="127">
        <v>0</v>
      </c>
      <c r="AK10" s="127">
        <v>0</v>
      </c>
      <c r="AL10" s="127">
        <v>0</v>
      </c>
      <c r="AM10" s="129">
        <v>0</v>
      </c>
      <c r="AN10" s="127">
        <v>0</v>
      </c>
      <c r="AO10" s="127">
        <v>0</v>
      </c>
      <c r="AP10" s="127">
        <v>0</v>
      </c>
      <c r="AQ10" s="127">
        <v>0</v>
      </c>
      <c r="AR10" s="127">
        <v>0</v>
      </c>
      <c r="AS10" s="127">
        <v>0</v>
      </c>
      <c r="AT10" s="127">
        <v>0</v>
      </c>
      <c r="AU10" s="127">
        <v>0</v>
      </c>
      <c r="AV10" s="127">
        <v>0</v>
      </c>
      <c r="AW10" s="127">
        <v>0</v>
      </c>
      <c r="AX10" s="127">
        <v>0</v>
      </c>
      <c r="AY10" s="127">
        <v>0</v>
      </c>
      <c r="AZ10" s="127">
        <v>0</v>
      </c>
      <c r="BA10" s="127">
        <v>0</v>
      </c>
      <c r="BB10" s="127">
        <v>0</v>
      </c>
      <c r="BC10" s="127">
        <v>0</v>
      </c>
      <c r="BD10" s="127">
        <v>0</v>
      </c>
    </row>
    <row r="11" spans="1:56">
      <c r="A11" s="130"/>
      <c r="B11" s="138" t="s">
        <v>1055</v>
      </c>
      <c r="C11" s="137" t="s">
        <v>1055</v>
      </c>
      <c r="D11" s="127">
        <v>5.7</v>
      </c>
      <c r="E11" s="127">
        <v>5.7</v>
      </c>
      <c r="F11" s="127">
        <v>5.7</v>
      </c>
      <c r="G11" s="127">
        <v>5.7</v>
      </c>
      <c r="H11" s="127">
        <v>5.7</v>
      </c>
      <c r="I11" s="127">
        <v>5.7</v>
      </c>
      <c r="J11" s="127">
        <v>5.7</v>
      </c>
      <c r="K11" s="127">
        <v>5.7</v>
      </c>
      <c r="L11" s="127">
        <v>5.7</v>
      </c>
      <c r="M11" s="127">
        <v>5.7</v>
      </c>
      <c r="N11" s="127">
        <v>5.7</v>
      </c>
      <c r="O11" s="127">
        <v>5.7</v>
      </c>
      <c r="P11" s="127">
        <v>5.7</v>
      </c>
      <c r="Q11" s="127">
        <v>5.7</v>
      </c>
      <c r="R11" s="127">
        <v>5.7</v>
      </c>
      <c r="S11" s="127">
        <v>5.7</v>
      </c>
      <c r="T11" s="127">
        <v>0</v>
      </c>
      <c r="U11" s="127">
        <v>0</v>
      </c>
      <c r="V11" s="127">
        <v>0</v>
      </c>
      <c r="W11" s="127">
        <v>0</v>
      </c>
      <c r="X11" s="127">
        <v>0</v>
      </c>
      <c r="Y11" s="127">
        <v>0</v>
      </c>
      <c r="Z11" s="127">
        <v>0</v>
      </c>
      <c r="AA11" s="127">
        <v>0</v>
      </c>
      <c r="AB11" s="127">
        <v>0</v>
      </c>
      <c r="AC11" s="127">
        <v>0</v>
      </c>
      <c r="AD11" s="127">
        <v>0</v>
      </c>
      <c r="AE11" s="127">
        <v>0</v>
      </c>
      <c r="AF11" s="127">
        <v>0</v>
      </c>
      <c r="AG11" s="127">
        <v>0</v>
      </c>
      <c r="AH11" s="127">
        <v>0</v>
      </c>
      <c r="AI11" s="127">
        <v>0</v>
      </c>
      <c r="AJ11" s="127">
        <v>0</v>
      </c>
      <c r="AK11" s="127">
        <v>0</v>
      </c>
      <c r="AL11" s="127">
        <v>0</v>
      </c>
      <c r="AM11" s="129">
        <v>0</v>
      </c>
      <c r="AN11" s="127">
        <v>0</v>
      </c>
      <c r="AO11" s="127">
        <v>0</v>
      </c>
      <c r="AP11" s="127">
        <v>0</v>
      </c>
      <c r="AQ11" s="127">
        <v>0</v>
      </c>
      <c r="AR11" s="127">
        <v>0</v>
      </c>
      <c r="AS11" s="127">
        <v>0</v>
      </c>
      <c r="AT11" s="127">
        <v>0</v>
      </c>
      <c r="AU11" s="127">
        <v>0</v>
      </c>
      <c r="AV11" s="127">
        <v>0</v>
      </c>
      <c r="AW11" s="127">
        <v>0</v>
      </c>
      <c r="AX11" s="127">
        <v>0</v>
      </c>
      <c r="AY11" s="127">
        <v>0</v>
      </c>
      <c r="AZ11" s="127">
        <v>0</v>
      </c>
      <c r="BA11" s="127">
        <v>0</v>
      </c>
      <c r="BB11" s="127">
        <v>0</v>
      </c>
      <c r="BC11" s="127">
        <v>0</v>
      </c>
      <c r="BD11" s="127">
        <v>0</v>
      </c>
    </row>
    <row r="12" spans="1:56">
      <c r="A12" s="130"/>
      <c r="B12" s="138" t="s">
        <v>1056</v>
      </c>
      <c r="C12" s="137" t="s">
        <v>1056</v>
      </c>
      <c r="D12" s="255">
        <v>4.99</v>
      </c>
      <c r="E12" s="255">
        <v>4.99</v>
      </c>
      <c r="F12" s="255">
        <v>4.99</v>
      </c>
      <c r="G12" s="255">
        <v>4.99</v>
      </c>
      <c r="H12" s="127">
        <v>4.99</v>
      </c>
      <c r="I12" s="127">
        <v>4.99</v>
      </c>
      <c r="J12" s="127">
        <v>4.99</v>
      </c>
      <c r="K12" s="127">
        <v>4.99</v>
      </c>
      <c r="L12" s="127">
        <v>4.99</v>
      </c>
      <c r="M12" s="127">
        <v>4.99</v>
      </c>
      <c r="N12" s="127">
        <v>4.99</v>
      </c>
      <c r="O12" s="127">
        <v>4.99</v>
      </c>
      <c r="P12" s="127">
        <v>4.99</v>
      </c>
      <c r="Q12" s="127">
        <v>5</v>
      </c>
      <c r="R12" s="127">
        <v>5</v>
      </c>
      <c r="S12" s="127">
        <v>4.99</v>
      </c>
      <c r="T12" s="127">
        <v>4.99</v>
      </c>
      <c r="U12" s="127">
        <v>5</v>
      </c>
      <c r="V12" s="127">
        <v>5.0962287794973262</v>
      </c>
      <c r="W12" s="127">
        <v>4.7477921980464037</v>
      </c>
      <c r="X12" s="127">
        <v>4.7477921980464037</v>
      </c>
      <c r="Y12" s="127">
        <v>4.7477921980464037</v>
      </c>
      <c r="Z12" s="127">
        <v>4.7477921980464037</v>
      </c>
      <c r="AA12" s="127">
        <v>4.1175402668957677</v>
      </c>
      <c r="AB12" s="127">
        <v>4.1175402668957677</v>
      </c>
      <c r="AC12" s="127">
        <v>4.1175402669999999</v>
      </c>
      <c r="AD12" s="127">
        <v>4.1175402668957677</v>
      </c>
      <c r="AE12" s="127">
        <v>4.4360513926749761</v>
      </c>
      <c r="AF12" s="127">
        <v>4.4774433631005595</v>
      </c>
      <c r="AG12" s="127">
        <v>4.423147902492981</v>
      </c>
      <c r="AH12" s="127">
        <v>4.4000000000000004</v>
      </c>
      <c r="AI12" s="127">
        <v>4.9000000000000004</v>
      </c>
      <c r="AJ12" s="127">
        <v>4.9000000000000004</v>
      </c>
      <c r="AK12" s="127">
        <v>4.7813722696965568</v>
      </c>
      <c r="AL12" s="127">
        <v>4.7813722696965568</v>
      </c>
      <c r="AM12" s="129">
        <v>4.7813722696965568</v>
      </c>
      <c r="AN12" s="127">
        <v>4.7822265226049971</v>
      </c>
      <c r="AO12" s="127">
        <v>4.4811585089993677</v>
      </c>
      <c r="AP12" s="127">
        <v>4.4811838651351374</v>
      </c>
      <c r="AQ12" s="127">
        <v>4.4811585089993677</v>
      </c>
      <c r="AR12" s="127">
        <v>4.4088196404958353</v>
      </c>
      <c r="AS12" s="127">
        <v>4.183527398916655</v>
      </c>
      <c r="AT12" s="127">
        <v>4.183527398916655</v>
      </c>
      <c r="AU12" s="127">
        <v>4.183527398916655</v>
      </c>
      <c r="AV12" s="127">
        <v>4.183527398916655</v>
      </c>
      <c r="AW12" s="127">
        <v>3.7742198061134964</v>
      </c>
      <c r="AX12" s="127">
        <v>3.7742198061134964</v>
      </c>
      <c r="AY12" s="127">
        <v>3.8</v>
      </c>
      <c r="AZ12" s="127">
        <v>3.7742198061134964</v>
      </c>
      <c r="BA12" s="127">
        <v>0</v>
      </c>
      <c r="BB12" s="127">
        <v>3.8</v>
      </c>
      <c r="BC12" s="127">
        <v>3.7831200230942796</v>
      </c>
      <c r="BD12" s="127">
        <v>3.7831200230942796</v>
      </c>
    </row>
    <row r="13" spans="1:56">
      <c r="A13" s="130"/>
      <c r="B13" s="138" t="s">
        <v>1057</v>
      </c>
      <c r="C13" s="137" t="s">
        <v>1057</v>
      </c>
      <c r="D13" s="127">
        <v>3</v>
      </c>
      <c r="E13" s="127">
        <v>3</v>
      </c>
      <c r="F13" s="127">
        <v>3</v>
      </c>
      <c r="G13" s="127">
        <v>3</v>
      </c>
      <c r="H13" s="127">
        <v>3</v>
      </c>
      <c r="I13" s="127">
        <v>3</v>
      </c>
      <c r="J13" s="127">
        <v>3</v>
      </c>
      <c r="K13" s="127">
        <v>3</v>
      </c>
      <c r="L13" s="127">
        <v>3</v>
      </c>
      <c r="M13" s="127">
        <v>3</v>
      </c>
      <c r="N13" s="127">
        <v>3</v>
      </c>
      <c r="O13" s="127">
        <v>3.024439649366871</v>
      </c>
      <c r="P13" s="127">
        <v>3.024439649366871</v>
      </c>
      <c r="Q13" s="127">
        <v>3</v>
      </c>
      <c r="R13" s="127">
        <v>3</v>
      </c>
      <c r="S13" s="127">
        <v>2.9</v>
      </c>
      <c r="T13" s="127">
        <v>2.87</v>
      </c>
      <c r="U13" s="127">
        <v>2.9</v>
      </c>
      <c r="V13" s="127">
        <v>2.6092691351026311</v>
      </c>
      <c r="W13" s="127">
        <v>1.4644335573268179</v>
      </c>
      <c r="X13" s="127">
        <v>0.68063649990724384</v>
      </c>
      <c r="Y13" s="127">
        <v>0</v>
      </c>
      <c r="Z13" s="127">
        <v>0</v>
      </c>
      <c r="AA13" s="127">
        <v>0</v>
      </c>
      <c r="AB13" s="127">
        <v>0</v>
      </c>
      <c r="AC13" s="127">
        <v>0</v>
      </c>
      <c r="AD13" s="127">
        <v>0</v>
      </c>
      <c r="AE13" s="127">
        <v>0</v>
      </c>
      <c r="AF13" s="127">
        <v>0</v>
      </c>
      <c r="AG13" s="127">
        <v>0</v>
      </c>
      <c r="AH13" s="127">
        <v>0</v>
      </c>
      <c r="AI13" s="127">
        <v>0</v>
      </c>
      <c r="AJ13" s="127">
        <v>0</v>
      </c>
      <c r="AK13" s="127">
        <v>0</v>
      </c>
      <c r="AL13" s="127">
        <v>0</v>
      </c>
      <c r="AM13" s="129">
        <v>0</v>
      </c>
      <c r="AN13" s="127">
        <v>0</v>
      </c>
      <c r="AO13" s="127">
        <v>0</v>
      </c>
      <c r="AP13" s="127">
        <v>0</v>
      </c>
      <c r="AQ13" s="127">
        <v>0</v>
      </c>
      <c r="AR13" s="127">
        <v>0</v>
      </c>
      <c r="AS13" s="127">
        <v>0</v>
      </c>
      <c r="AT13" s="127">
        <v>0</v>
      </c>
      <c r="AU13" s="127">
        <v>0</v>
      </c>
      <c r="AV13" s="127">
        <v>0</v>
      </c>
      <c r="AW13" s="127">
        <v>0</v>
      </c>
      <c r="AX13" s="127">
        <v>0</v>
      </c>
      <c r="AY13" s="127">
        <v>0</v>
      </c>
      <c r="AZ13" s="127">
        <v>0</v>
      </c>
      <c r="BA13" s="127">
        <v>0</v>
      </c>
      <c r="BB13" s="127">
        <v>0</v>
      </c>
      <c r="BC13" s="127">
        <v>0</v>
      </c>
      <c r="BD13" s="127">
        <v>0</v>
      </c>
    </row>
    <row r="14" spans="1:56">
      <c r="A14" s="130"/>
      <c r="B14" s="138" t="s">
        <v>1058</v>
      </c>
      <c r="C14" s="137" t="s">
        <v>1058</v>
      </c>
      <c r="D14" s="127">
        <v>3</v>
      </c>
      <c r="E14" s="127">
        <v>3</v>
      </c>
      <c r="F14" s="127">
        <v>3</v>
      </c>
      <c r="G14" s="127">
        <v>3</v>
      </c>
      <c r="H14" s="127">
        <v>1.4</v>
      </c>
      <c r="I14" s="127">
        <v>1.4</v>
      </c>
      <c r="J14" s="127">
        <v>1.4</v>
      </c>
      <c r="K14" s="127">
        <v>1.4</v>
      </c>
      <c r="L14" s="127">
        <v>1.4</v>
      </c>
      <c r="M14" s="127">
        <v>1.4</v>
      </c>
      <c r="N14" s="127">
        <v>1.4</v>
      </c>
      <c r="O14" s="127">
        <v>1.0869940478869144</v>
      </c>
      <c r="P14" s="127">
        <v>1.0869940478869144</v>
      </c>
      <c r="Q14" s="127">
        <v>1.1000000000000001</v>
      </c>
      <c r="R14" s="127">
        <v>0.3</v>
      </c>
      <c r="S14" s="127">
        <v>0</v>
      </c>
      <c r="T14" s="127">
        <v>0</v>
      </c>
      <c r="U14" s="127">
        <v>0</v>
      </c>
      <c r="V14" s="127">
        <v>0</v>
      </c>
      <c r="W14" s="127">
        <v>0</v>
      </c>
      <c r="X14" s="127">
        <v>0</v>
      </c>
      <c r="Y14" s="127">
        <v>0</v>
      </c>
      <c r="Z14" s="127">
        <v>0</v>
      </c>
      <c r="AA14" s="127">
        <v>0</v>
      </c>
      <c r="AB14" s="127">
        <v>0</v>
      </c>
      <c r="AC14" s="127">
        <v>0</v>
      </c>
      <c r="AD14" s="127">
        <v>0</v>
      </c>
      <c r="AE14" s="127">
        <v>0</v>
      </c>
      <c r="AF14" s="127">
        <v>0</v>
      </c>
      <c r="AG14" s="127">
        <v>0</v>
      </c>
      <c r="AH14" s="127">
        <v>0</v>
      </c>
      <c r="AI14" s="127">
        <v>0</v>
      </c>
      <c r="AJ14" s="127">
        <v>0</v>
      </c>
      <c r="AK14" s="127">
        <v>0</v>
      </c>
      <c r="AL14" s="127">
        <v>0</v>
      </c>
      <c r="AM14" s="129">
        <v>0</v>
      </c>
      <c r="AN14" s="127">
        <v>0</v>
      </c>
      <c r="AO14" s="127">
        <v>0</v>
      </c>
      <c r="AP14" s="127">
        <v>0</v>
      </c>
      <c r="AQ14" s="127">
        <v>0</v>
      </c>
      <c r="AR14" s="127">
        <v>0</v>
      </c>
      <c r="AS14" s="127">
        <v>0</v>
      </c>
      <c r="AT14" s="127">
        <v>0</v>
      </c>
      <c r="AU14" s="127">
        <v>0</v>
      </c>
      <c r="AV14" s="127">
        <v>0</v>
      </c>
      <c r="AW14" s="127">
        <v>0</v>
      </c>
      <c r="AX14" s="127">
        <v>0</v>
      </c>
      <c r="AY14" s="127">
        <v>0</v>
      </c>
      <c r="AZ14" s="127">
        <v>0</v>
      </c>
      <c r="BA14" s="127">
        <v>0</v>
      </c>
      <c r="BB14" s="127">
        <v>0</v>
      </c>
      <c r="BC14" s="127">
        <v>0</v>
      </c>
      <c r="BD14" s="127">
        <v>0</v>
      </c>
    </row>
    <row r="15" spans="1:56">
      <c r="A15" s="130"/>
      <c r="B15" s="138" t="s">
        <v>1059</v>
      </c>
      <c r="C15" s="137" t="s">
        <v>1059</v>
      </c>
      <c r="D15" s="127">
        <v>3.4</v>
      </c>
      <c r="E15" s="127">
        <v>3.4</v>
      </c>
      <c r="F15" s="127">
        <v>3.4</v>
      </c>
      <c r="G15" s="127">
        <v>3.4</v>
      </c>
      <c r="H15" s="127">
        <v>3.9</v>
      </c>
      <c r="I15" s="127">
        <v>3.9</v>
      </c>
      <c r="J15" s="127">
        <v>3.9</v>
      </c>
      <c r="K15" s="127">
        <v>3.9</v>
      </c>
      <c r="L15" s="127">
        <v>3.9</v>
      </c>
      <c r="M15" s="127">
        <v>3.9</v>
      </c>
      <c r="N15" s="127">
        <v>3.9</v>
      </c>
      <c r="O15" s="127">
        <v>3.9</v>
      </c>
      <c r="P15" s="127">
        <v>5.1478608933237036</v>
      </c>
      <c r="Q15" s="127">
        <v>5.0999999999999996</v>
      </c>
      <c r="R15" s="127">
        <v>5.0999999999999996</v>
      </c>
      <c r="S15" s="127">
        <v>5.0999999999999996</v>
      </c>
      <c r="T15" s="127">
        <v>5.0999999999999996</v>
      </c>
      <c r="U15" s="127">
        <v>5.0999999999999996</v>
      </c>
      <c r="V15" s="127">
        <v>5.2529192649751426</v>
      </c>
      <c r="W15" s="127">
        <v>5.2529192649751426</v>
      </c>
      <c r="X15" s="127">
        <v>3.5723196939622754</v>
      </c>
      <c r="Y15" s="127">
        <v>3.5723196939622754</v>
      </c>
      <c r="Z15" s="127">
        <v>3.5723196939622754</v>
      </c>
      <c r="AA15" s="127">
        <v>2.9702693361141201</v>
      </c>
      <c r="AB15" s="127">
        <v>2.9702693361141201</v>
      </c>
      <c r="AC15" s="127">
        <v>2.9702693359999999</v>
      </c>
      <c r="AD15" s="127">
        <v>2.9702693361141201</v>
      </c>
      <c r="AE15" s="127">
        <v>3.3059292229218857</v>
      </c>
      <c r="AF15" s="127">
        <v>3.3059292229218857</v>
      </c>
      <c r="AG15" s="127">
        <v>3.3059292229218857</v>
      </c>
      <c r="AH15" s="127">
        <v>3.3</v>
      </c>
      <c r="AI15" s="127">
        <v>3.4</v>
      </c>
      <c r="AJ15" s="127">
        <v>3.4</v>
      </c>
      <c r="AK15" s="127">
        <v>3.3650657347615973</v>
      </c>
      <c r="AL15" s="127">
        <v>3.3650657347615973</v>
      </c>
      <c r="AM15" s="129">
        <v>3.3650657347615973</v>
      </c>
      <c r="AN15" s="127">
        <v>3.3650657347615973</v>
      </c>
      <c r="AO15" s="127">
        <v>3.3650657347615973</v>
      </c>
      <c r="AP15" s="127">
        <v>3.3650847756108502</v>
      </c>
      <c r="AQ15" s="127">
        <v>3.3650657347615973</v>
      </c>
      <c r="AR15" s="127">
        <v>4.7644605028320273</v>
      </c>
      <c r="AS15" s="127">
        <v>4.2037241343225276</v>
      </c>
      <c r="AT15" s="127">
        <v>4.2037241343225276</v>
      </c>
      <c r="AU15" s="127">
        <v>4.2037241343225276</v>
      </c>
      <c r="AV15" s="127">
        <v>4.2037241343225276</v>
      </c>
      <c r="AW15" s="127">
        <v>3.7516793668352513</v>
      </c>
      <c r="AX15" s="127">
        <v>3.7516793668352513</v>
      </c>
      <c r="AY15" s="127">
        <v>3.8</v>
      </c>
      <c r="AZ15" s="127">
        <v>3.7516793668352513</v>
      </c>
      <c r="BA15" s="127">
        <v>0</v>
      </c>
      <c r="BB15" s="127">
        <v>3.8</v>
      </c>
      <c r="BC15" s="127">
        <v>3.7831200230942796</v>
      </c>
      <c r="BD15" s="127">
        <v>3.7831200230942796</v>
      </c>
    </row>
    <row r="16" spans="1:56">
      <c r="A16" s="130"/>
      <c r="B16" s="138" t="s">
        <v>1060</v>
      </c>
      <c r="C16" s="138" t="s">
        <v>1060</v>
      </c>
      <c r="D16" s="127"/>
      <c r="E16" s="127"/>
      <c r="F16" s="127"/>
      <c r="G16" s="184"/>
      <c r="H16" s="184"/>
      <c r="I16" s="184"/>
      <c r="J16" s="184"/>
      <c r="K16" s="184"/>
      <c r="L16" s="184"/>
      <c r="M16" s="184"/>
      <c r="N16" s="184"/>
      <c r="O16" s="184"/>
      <c r="P16" s="184"/>
      <c r="Q16" s="184"/>
      <c r="R16" s="184"/>
      <c r="S16" s="184"/>
      <c r="T16" s="127">
        <v>0</v>
      </c>
      <c r="U16" s="127">
        <v>0</v>
      </c>
      <c r="V16" s="127">
        <v>0</v>
      </c>
      <c r="W16" s="127">
        <v>0</v>
      </c>
      <c r="X16" s="184"/>
      <c r="Y16" s="184"/>
      <c r="Z16" s="184"/>
      <c r="AA16" s="127">
        <v>0.59726763988605558</v>
      </c>
      <c r="AB16" s="127">
        <v>0.59726763988605558</v>
      </c>
      <c r="AC16" s="127">
        <v>0.59726763999999999</v>
      </c>
      <c r="AD16" s="127">
        <v>0.59726763988605558</v>
      </c>
      <c r="AE16" s="127">
        <v>0.64719359686696065</v>
      </c>
      <c r="AF16" s="127">
        <v>0.64719359686696065</v>
      </c>
      <c r="AG16" s="127">
        <v>0.64719359686696065</v>
      </c>
      <c r="AH16" s="127">
        <v>0.6</v>
      </c>
      <c r="AI16" s="127">
        <v>1.3</v>
      </c>
      <c r="AJ16" s="127">
        <v>1.3</v>
      </c>
      <c r="AK16" s="127">
        <v>0</v>
      </c>
      <c r="AL16" s="127">
        <v>0</v>
      </c>
      <c r="AM16" s="129">
        <v>0</v>
      </c>
      <c r="AN16" s="127">
        <v>0</v>
      </c>
      <c r="AO16" s="127">
        <v>0</v>
      </c>
      <c r="AP16" s="127">
        <v>0</v>
      </c>
      <c r="AQ16" s="127">
        <v>0</v>
      </c>
      <c r="AR16" s="127">
        <v>0</v>
      </c>
      <c r="AS16" s="127">
        <v>0</v>
      </c>
      <c r="AT16" s="127">
        <v>0</v>
      </c>
      <c r="AU16" s="127">
        <v>0</v>
      </c>
      <c r="AV16" s="127">
        <v>0</v>
      </c>
      <c r="AW16" s="127">
        <v>0</v>
      </c>
      <c r="AX16" s="127">
        <v>0</v>
      </c>
      <c r="AY16" s="127">
        <v>0</v>
      </c>
      <c r="AZ16" s="127">
        <v>0</v>
      </c>
      <c r="BA16" s="127">
        <v>0</v>
      </c>
      <c r="BB16" s="127">
        <v>0</v>
      </c>
      <c r="BC16" s="127">
        <v>0</v>
      </c>
      <c r="BD16" s="127">
        <v>0</v>
      </c>
    </row>
    <row r="17" spans="1:56">
      <c r="A17" s="130"/>
      <c r="B17" s="138" t="s">
        <v>1061</v>
      </c>
      <c r="C17" s="137" t="s">
        <v>1061</v>
      </c>
      <c r="D17" s="127"/>
      <c r="E17" s="127"/>
      <c r="F17" s="127"/>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27">
        <v>1.3099973232382462</v>
      </c>
      <c r="AL17" s="127">
        <v>1.3099973232382462</v>
      </c>
      <c r="AM17" s="129">
        <v>1.3101803774329122</v>
      </c>
      <c r="AN17" s="127">
        <v>1.3104244496924666</v>
      </c>
      <c r="AO17" s="127">
        <v>1.2021478935476151</v>
      </c>
      <c r="AP17" s="127">
        <v>1.2026428430486504</v>
      </c>
      <c r="AQ17" s="127">
        <v>1.2014000561443403</v>
      </c>
      <c r="AR17" s="127">
        <v>0</v>
      </c>
      <c r="AS17" s="127">
        <v>0</v>
      </c>
      <c r="AT17" s="127">
        <v>0</v>
      </c>
      <c r="AU17" s="127">
        <v>0</v>
      </c>
      <c r="AV17" s="127">
        <v>0</v>
      </c>
      <c r="AW17" s="127">
        <v>0</v>
      </c>
      <c r="AX17" s="127">
        <v>0</v>
      </c>
      <c r="AY17" s="127">
        <v>0</v>
      </c>
      <c r="AZ17" s="127">
        <v>0</v>
      </c>
      <c r="BA17" s="127">
        <v>0</v>
      </c>
      <c r="BB17" s="127">
        <v>0.8</v>
      </c>
      <c r="BC17" s="127">
        <v>0.81471478886250681</v>
      </c>
      <c r="BD17" s="127">
        <v>0.81471478886250681</v>
      </c>
    </row>
    <row r="18" spans="1:56">
      <c r="A18" s="130"/>
      <c r="B18" s="138" t="s">
        <v>1062</v>
      </c>
      <c r="C18" s="137" t="s">
        <v>1062</v>
      </c>
      <c r="D18" s="127">
        <v>0</v>
      </c>
      <c r="E18" s="127">
        <v>0</v>
      </c>
      <c r="F18" s="127">
        <v>0</v>
      </c>
      <c r="G18" s="127">
        <v>0</v>
      </c>
      <c r="H18" s="127">
        <v>0</v>
      </c>
      <c r="I18" s="127">
        <v>0</v>
      </c>
      <c r="J18" s="127">
        <v>0</v>
      </c>
      <c r="K18" s="127">
        <v>2</v>
      </c>
      <c r="L18" s="127">
        <v>2</v>
      </c>
      <c r="M18" s="127">
        <v>2</v>
      </c>
      <c r="N18" s="127">
        <v>2</v>
      </c>
      <c r="O18" s="127">
        <v>2</v>
      </c>
      <c r="P18" s="127">
        <v>2.0375861848500803</v>
      </c>
      <c r="Q18" s="127">
        <v>2</v>
      </c>
      <c r="R18" s="127">
        <v>2</v>
      </c>
      <c r="S18" s="127">
        <v>2</v>
      </c>
      <c r="T18" s="127">
        <v>2.04</v>
      </c>
      <c r="U18" s="127">
        <v>2</v>
      </c>
      <c r="V18" s="127">
        <v>0</v>
      </c>
      <c r="W18" s="127">
        <v>0</v>
      </c>
      <c r="X18" s="127">
        <v>0</v>
      </c>
      <c r="Y18" s="127">
        <v>0</v>
      </c>
      <c r="Z18" s="127">
        <v>0</v>
      </c>
      <c r="AA18" s="127">
        <v>0</v>
      </c>
      <c r="AB18" s="127">
        <v>0</v>
      </c>
      <c r="AC18" s="127">
        <v>0</v>
      </c>
      <c r="AD18" s="127"/>
      <c r="AE18" s="127"/>
      <c r="AF18" s="127">
        <v>0</v>
      </c>
      <c r="AG18" s="127">
        <v>0</v>
      </c>
      <c r="AH18" s="127">
        <v>0</v>
      </c>
      <c r="AI18" s="127">
        <v>0</v>
      </c>
      <c r="AJ18" s="127">
        <v>0</v>
      </c>
      <c r="AK18" s="127">
        <v>0</v>
      </c>
      <c r="AL18" s="127">
        <v>0</v>
      </c>
      <c r="AM18" s="127">
        <v>0</v>
      </c>
      <c r="AN18" s="127">
        <v>0</v>
      </c>
      <c r="AO18" s="127">
        <v>0</v>
      </c>
      <c r="AP18" s="127">
        <v>0</v>
      </c>
      <c r="AQ18" s="127">
        <v>0</v>
      </c>
      <c r="AR18" s="127" t="s">
        <v>578</v>
      </c>
      <c r="AS18" s="127">
        <v>0</v>
      </c>
      <c r="AT18" s="127">
        <v>0</v>
      </c>
      <c r="AU18" s="127">
        <v>0</v>
      </c>
      <c r="AV18" s="127">
        <v>0</v>
      </c>
      <c r="AW18" s="127">
        <v>0</v>
      </c>
      <c r="AX18" s="127">
        <v>0</v>
      </c>
      <c r="AY18" s="127">
        <v>0</v>
      </c>
      <c r="AZ18" s="127">
        <v>0</v>
      </c>
      <c r="BA18" s="127">
        <v>0</v>
      </c>
      <c r="BB18" s="127">
        <v>0</v>
      </c>
      <c r="BC18" s="127">
        <v>0</v>
      </c>
      <c r="BD18" s="127">
        <v>0</v>
      </c>
    </row>
    <row r="19" spans="1:56">
      <c r="A19" s="130"/>
      <c r="B19" s="86" t="s">
        <v>1063</v>
      </c>
      <c r="C19" s="86" t="s">
        <v>1064</v>
      </c>
      <c r="D19" s="127">
        <v>5.0999999999999996</v>
      </c>
      <c r="E19" s="127">
        <v>5.0999999999999996</v>
      </c>
      <c r="F19" s="127">
        <v>5.0999999999999996</v>
      </c>
      <c r="G19" s="127">
        <v>5.2</v>
      </c>
      <c r="H19" s="127">
        <v>5.2</v>
      </c>
      <c r="I19" s="127">
        <v>5.2</v>
      </c>
      <c r="J19" s="127">
        <v>5.0999999999999996</v>
      </c>
      <c r="K19" s="127">
        <v>5.2</v>
      </c>
      <c r="L19" s="127">
        <v>5.2</v>
      </c>
      <c r="M19" s="127">
        <v>5.14</v>
      </c>
      <c r="N19" s="127">
        <v>4.8099999999999996</v>
      </c>
      <c r="O19" s="127">
        <v>4.8</v>
      </c>
      <c r="P19" s="127">
        <v>4.8</v>
      </c>
      <c r="Q19" s="127">
        <v>4.8</v>
      </c>
      <c r="R19" s="127">
        <v>4.8</v>
      </c>
      <c r="S19" s="127">
        <v>4.79</v>
      </c>
      <c r="T19" s="127">
        <v>4.79</v>
      </c>
      <c r="U19" s="127">
        <v>4.7943722689979804</v>
      </c>
      <c r="V19" s="127">
        <v>4.8925368108525866</v>
      </c>
      <c r="W19" s="127">
        <v>4.8930503388866891</v>
      </c>
      <c r="X19" s="127">
        <v>4.8948652602087357</v>
      </c>
      <c r="Y19" s="127">
        <v>4.8929146347103769</v>
      </c>
      <c r="Z19" s="127">
        <v>4.8920024146402916</v>
      </c>
      <c r="AA19" s="127">
        <v>4.8920176691565143</v>
      </c>
      <c r="AB19" s="127">
        <v>4.8922596668018627</v>
      </c>
      <c r="AC19" s="127">
        <v>4.8927736829999997</v>
      </c>
      <c r="AD19" s="127">
        <v>4.8927760016669497</v>
      </c>
      <c r="AE19" s="127">
        <v>4.8920155945423076</v>
      </c>
      <c r="AF19" s="127">
        <v>4.8950247614303546</v>
      </c>
      <c r="AG19" s="127">
        <v>4.9004809967926954</v>
      </c>
      <c r="AH19" s="127">
        <v>4.9000000000000004</v>
      </c>
      <c r="AI19" s="127">
        <v>4.9000000000000004</v>
      </c>
      <c r="AJ19" s="127">
        <v>4.9000000000000004</v>
      </c>
      <c r="AK19" s="127">
        <v>4.8953341230193406</v>
      </c>
      <c r="AL19" s="127">
        <v>4.923650654356071</v>
      </c>
      <c r="AM19" s="129">
        <v>4.8938607808245393</v>
      </c>
      <c r="AN19" s="127">
        <v>4.8966499165705981</v>
      </c>
      <c r="AO19" s="127">
        <v>4.8984501935570721</v>
      </c>
      <c r="AP19" s="127">
        <v>4.8980047741389878</v>
      </c>
      <c r="AQ19" s="127">
        <v>4.8957988366015313</v>
      </c>
      <c r="AR19" s="127">
        <v>4.9210678817054649</v>
      </c>
      <c r="AS19" s="127">
        <v>4.8923016472305054</v>
      </c>
      <c r="AT19" s="127">
        <v>4.8945611461733307</v>
      </c>
      <c r="AU19" s="127">
        <v>4.895262487811161</v>
      </c>
      <c r="AV19" s="127">
        <v>4.8980163551157139</v>
      </c>
      <c r="AW19" s="127">
        <v>4.8928711898481758</v>
      </c>
      <c r="AX19" s="127">
        <v>4.8976607418335432</v>
      </c>
      <c r="AY19" s="127">
        <v>4.9000000000000004</v>
      </c>
      <c r="AZ19" s="127">
        <v>4.8946495003312895</v>
      </c>
      <c r="BA19" s="127">
        <v>4.8942583745353545</v>
      </c>
      <c r="BB19" s="127">
        <v>4.9000000000000004</v>
      </c>
      <c r="BC19" s="127">
        <v>4.8954201584908335</v>
      </c>
      <c r="BD19" s="127">
        <v>4.8967488878718477</v>
      </c>
    </row>
    <row r="20" spans="1:56">
      <c r="A20" s="130"/>
      <c r="B20" s="86" t="s">
        <v>1065</v>
      </c>
      <c r="C20" s="86" t="s">
        <v>1066</v>
      </c>
      <c r="D20" s="127">
        <v>0.2</v>
      </c>
      <c r="E20" s="127">
        <v>0.2</v>
      </c>
      <c r="F20" s="127">
        <v>0.2</v>
      </c>
      <c r="G20" s="127">
        <v>0.2</v>
      </c>
      <c r="H20" s="127">
        <v>0.3</v>
      </c>
      <c r="I20" s="127">
        <v>0.3</v>
      </c>
      <c r="J20" s="127">
        <v>0.3</v>
      </c>
      <c r="K20" s="127">
        <v>0.3</v>
      </c>
      <c r="L20" s="127">
        <v>0.3</v>
      </c>
      <c r="M20" s="127">
        <v>0.28999999999999998</v>
      </c>
      <c r="N20" s="127">
        <v>1.08</v>
      </c>
      <c r="O20" s="127">
        <v>1.0900000000000001</v>
      </c>
      <c r="P20" s="127">
        <v>1.0900000000000001</v>
      </c>
      <c r="Q20" s="127">
        <v>1.04</v>
      </c>
      <c r="R20" s="127">
        <v>1.05</v>
      </c>
      <c r="S20" s="127">
        <v>1.05</v>
      </c>
      <c r="T20" s="127">
        <v>1.03</v>
      </c>
      <c r="U20" s="127">
        <v>1.0345471562640371</v>
      </c>
      <c r="V20" s="127">
        <v>1.0730480685066144</v>
      </c>
      <c r="W20" s="127">
        <v>1.077786975498124</v>
      </c>
      <c r="X20" s="127">
        <v>1.0653510057293047</v>
      </c>
      <c r="Y20" s="127">
        <v>1.2034246355373444</v>
      </c>
      <c r="Z20" s="127">
        <v>1.2031776344106755</v>
      </c>
      <c r="AA20" s="127">
        <v>1.2061555600494995</v>
      </c>
      <c r="AB20" s="127">
        <v>1.2275051707733777</v>
      </c>
      <c r="AC20" s="127">
        <v>1.2358315740000001</v>
      </c>
      <c r="AD20" s="127">
        <v>1.2302081490118137</v>
      </c>
      <c r="AE20" s="127">
        <v>1.2157925091457482</v>
      </c>
      <c r="AF20" s="127">
        <v>1.2123601209596335</v>
      </c>
      <c r="AG20" s="127">
        <v>1.2369580893859224</v>
      </c>
      <c r="AH20" s="127">
        <v>1.2</v>
      </c>
      <c r="AI20" s="127">
        <v>1.2</v>
      </c>
      <c r="AJ20" s="127">
        <v>1.2</v>
      </c>
      <c r="AK20" s="127">
        <v>1.2723150070856317</v>
      </c>
      <c r="AL20" s="127">
        <v>1.305084026617285</v>
      </c>
      <c r="AM20" s="129">
        <v>1.2988709231780664</v>
      </c>
      <c r="AN20" s="127">
        <v>1.3076123711540097</v>
      </c>
      <c r="AO20" s="127">
        <v>1.31554471958953</v>
      </c>
      <c r="AP20" s="127">
        <v>1.3117748797905591</v>
      </c>
      <c r="AQ20" s="127">
        <v>1.3376021398661164</v>
      </c>
      <c r="AR20" s="127">
        <v>0.67801760456222437</v>
      </c>
      <c r="AS20" s="127">
        <v>0.31785286289519032</v>
      </c>
      <c r="AT20" s="127">
        <v>0.27568925802102584</v>
      </c>
      <c r="AU20" s="127">
        <v>0.2613043712596641</v>
      </c>
      <c r="AV20" s="127">
        <v>0.33825474103521863</v>
      </c>
      <c r="AW20" s="127">
        <v>0.31063894115566859</v>
      </c>
      <c r="AX20" s="127">
        <v>0.30678674868312039</v>
      </c>
      <c r="AY20" s="127">
        <v>0.3</v>
      </c>
      <c r="AZ20" s="127">
        <v>0.36342457076564355</v>
      </c>
      <c r="BA20" s="127">
        <v>0.39052989351433542</v>
      </c>
      <c r="BB20" s="127">
        <v>0.4</v>
      </c>
      <c r="BC20" s="127">
        <v>0.39663487294257133</v>
      </c>
      <c r="BD20" s="127">
        <v>0.40501887709439716</v>
      </c>
    </row>
    <row r="21" spans="1:56">
      <c r="A21" s="130"/>
      <c r="B21" s="86" t="s">
        <v>1067</v>
      </c>
      <c r="C21" s="86" t="s">
        <v>1068</v>
      </c>
      <c r="D21" s="127">
        <v>2</v>
      </c>
      <c r="E21" s="127">
        <v>2</v>
      </c>
      <c r="F21" s="127">
        <v>1.9</v>
      </c>
      <c r="G21" s="127">
        <v>1.8</v>
      </c>
      <c r="H21" s="127">
        <v>1.8</v>
      </c>
      <c r="I21" s="127">
        <v>1.8</v>
      </c>
      <c r="J21" s="127">
        <v>1.8</v>
      </c>
      <c r="K21" s="127">
        <v>2.1</v>
      </c>
      <c r="L21" s="127">
        <v>2.4</v>
      </c>
      <c r="M21" s="127">
        <v>2.4</v>
      </c>
      <c r="N21" s="127">
        <v>2.84</v>
      </c>
      <c r="O21" s="127">
        <v>6.15</v>
      </c>
      <c r="P21" s="127">
        <v>6.12</v>
      </c>
      <c r="Q21" s="127">
        <v>5.38</v>
      </c>
      <c r="R21" s="127">
        <v>5.73</v>
      </c>
      <c r="S21" s="127">
        <v>5.64</v>
      </c>
      <c r="T21" s="127">
        <v>5.21</v>
      </c>
      <c r="U21" s="127">
        <v>5.1875493468746123</v>
      </c>
      <c r="V21" s="127">
        <v>5.2136451095457144</v>
      </c>
      <c r="W21" s="127">
        <v>5.2934879796692487</v>
      </c>
      <c r="X21" s="127">
        <v>5.2993603582341295</v>
      </c>
      <c r="Y21" s="127">
        <v>5.6804215904751789</v>
      </c>
      <c r="Z21" s="127">
        <v>5.478077022739309</v>
      </c>
      <c r="AA21" s="127">
        <v>5.4983468577869186</v>
      </c>
      <c r="AB21" s="127">
        <v>5.5635024356195037</v>
      </c>
      <c r="AC21" s="127">
        <v>5.9439172420000004</v>
      </c>
      <c r="AD21" s="127">
        <v>5.8920194257152776</v>
      </c>
      <c r="AE21" s="127">
        <v>5.6528105500046903</v>
      </c>
      <c r="AF21" s="127">
        <v>6.1472326076293697</v>
      </c>
      <c r="AG21" s="127">
        <v>6.544089830400396</v>
      </c>
      <c r="AH21" s="127">
        <v>6.8</v>
      </c>
      <c r="AI21" s="127">
        <v>7.1</v>
      </c>
      <c r="AJ21" s="127">
        <v>7.1</v>
      </c>
      <c r="AK21" s="127">
        <v>9.2784955451933833</v>
      </c>
      <c r="AL21" s="127">
        <v>10.049885677443024</v>
      </c>
      <c r="AM21" s="129">
        <v>10.003246641581539</v>
      </c>
      <c r="AN21" s="127">
        <v>10.649233789269521</v>
      </c>
      <c r="AO21" s="127">
        <v>10.777047475538801</v>
      </c>
      <c r="AP21" s="127">
        <v>10.515450896322857</v>
      </c>
      <c r="AQ21" s="127">
        <v>10.53518309364426</v>
      </c>
      <c r="AR21" s="127">
        <v>9.869705067525036</v>
      </c>
      <c r="AS21" s="127">
        <v>9.1825415872527856</v>
      </c>
      <c r="AT21" s="127">
        <v>8.8297038948175786</v>
      </c>
      <c r="AU21" s="127">
        <v>8.9880611497558931</v>
      </c>
      <c r="AV21" s="127">
        <v>9.2680040991164336</v>
      </c>
      <c r="AW21" s="127">
        <v>8.8340847478043223</v>
      </c>
      <c r="AX21" s="127">
        <v>8.6171030446268411</v>
      </c>
      <c r="AY21" s="127">
        <v>8.9</v>
      </c>
      <c r="AZ21" s="127">
        <v>9.1862572212961133</v>
      </c>
      <c r="BA21" s="127">
        <v>9.2777263514673969</v>
      </c>
      <c r="BB21" s="127">
        <v>9.4</v>
      </c>
      <c r="BC21" s="127">
        <v>9.4924156059470111</v>
      </c>
      <c r="BD21" s="127">
        <v>9.7232137515933523</v>
      </c>
    </row>
    <row r="22" spans="1:56">
      <c r="A22" s="130"/>
      <c r="B22" s="86" t="s">
        <v>1069</v>
      </c>
      <c r="C22" s="86" t="s">
        <v>1070</v>
      </c>
      <c r="D22" s="127">
        <v>2.4</v>
      </c>
      <c r="E22" s="127">
        <v>2.9</v>
      </c>
      <c r="F22" s="127">
        <v>2.6</v>
      </c>
      <c r="G22" s="127">
        <v>2.6</v>
      </c>
      <c r="H22" s="127">
        <v>2.8</v>
      </c>
      <c r="I22" s="127">
        <v>3</v>
      </c>
      <c r="J22" s="127">
        <v>3</v>
      </c>
      <c r="K22" s="127">
        <v>3.6</v>
      </c>
      <c r="L22" s="127">
        <v>4.3</v>
      </c>
      <c r="M22" s="127">
        <v>4.46</v>
      </c>
      <c r="N22" s="127">
        <v>5.59</v>
      </c>
      <c r="O22" s="127">
        <v>5.55</v>
      </c>
      <c r="P22" s="127">
        <v>5.46</v>
      </c>
      <c r="Q22" s="127">
        <v>4.62</v>
      </c>
      <c r="R22" s="127">
        <v>5.03</v>
      </c>
      <c r="S22" s="127">
        <v>4.78</v>
      </c>
      <c r="T22" s="127">
        <v>3.62</v>
      </c>
      <c r="U22" s="127">
        <v>3.4231525594658057</v>
      </c>
      <c r="V22" s="127">
        <v>3.4242517932699985</v>
      </c>
      <c r="W22" s="127">
        <v>2.7517673068318746</v>
      </c>
      <c r="X22" s="127">
        <v>3.2771601816159408</v>
      </c>
      <c r="Y22" s="127">
        <v>3.416208147884122</v>
      </c>
      <c r="Z22" s="127">
        <v>3.1432431023881131</v>
      </c>
      <c r="AA22" s="127">
        <v>3.3878678195020844</v>
      </c>
      <c r="AB22" s="127">
        <v>3.7492105759298582</v>
      </c>
      <c r="AC22" s="127">
        <v>4.1838091799999999</v>
      </c>
      <c r="AD22" s="127">
        <v>3.9193517615955917</v>
      </c>
      <c r="AE22" s="127">
        <v>3.2233638487791505</v>
      </c>
      <c r="AF22" s="127">
        <v>2.8607199431356918</v>
      </c>
      <c r="AG22" s="127">
        <v>3.2798167861250609</v>
      </c>
      <c r="AH22" s="127">
        <v>3.6</v>
      </c>
      <c r="AI22" s="127">
        <v>4</v>
      </c>
      <c r="AJ22" s="127">
        <v>4</v>
      </c>
      <c r="AK22" s="127">
        <v>6.6198926944476542</v>
      </c>
      <c r="AL22" s="127">
        <v>7.5420513869415435</v>
      </c>
      <c r="AM22" s="129">
        <v>6.8961706547587269</v>
      </c>
      <c r="AN22" s="127">
        <v>7.7275301954338103</v>
      </c>
      <c r="AO22" s="127">
        <v>7.9391096032183128</v>
      </c>
      <c r="AP22" s="127">
        <v>7.2908594236095539</v>
      </c>
      <c r="AQ22" s="127">
        <v>6.9646352422502211</v>
      </c>
      <c r="AR22" s="127">
        <v>5.5862791368449969</v>
      </c>
      <c r="AS22" s="127">
        <v>5.2746682999517827</v>
      </c>
      <c r="AT22" s="127">
        <v>5.2893494904362433</v>
      </c>
      <c r="AU22" s="127">
        <v>5.3075920612959928</v>
      </c>
      <c r="AV22" s="127">
        <v>5.3789842955408433</v>
      </c>
      <c r="AW22" s="127">
        <v>5.9097208883755945</v>
      </c>
      <c r="AX22" s="127">
        <v>6.0319292111319456</v>
      </c>
      <c r="AY22" s="127">
        <v>5.5</v>
      </c>
      <c r="AZ22" s="127">
        <v>5.8206857688127203</v>
      </c>
      <c r="BA22" s="127">
        <v>6.1853975766752542</v>
      </c>
      <c r="BB22" s="127">
        <v>6.6</v>
      </c>
      <c r="BC22" s="127">
        <v>6.7918819952627354</v>
      </c>
      <c r="BD22" s="127">
        <v>6.8607726108832825</v>
      </c>
    </row>
    <row r="23" spans="1:56" ht="27">
      <c r="A23" s="130"/>
      <c r="B23" s="138" t="s">
        <v>1071</v>
      </c>
      <c r="C23" s="137" t="s">
        <v>1072</v>
      </c>
      <c r="D23" s="127">
        <v>4.9000000000000004</v>
      </c>
      <c r="E23" s="127">
        <v>4.9000000000000004</v>
      </c>
      <c r="F23" s="127">
        <v>4.9000000000000004</v>
      </c>
      <c r="G23" s="127">
        <v>4.9000000000000004</v>
      </c>
      <c r="H23" s="127">
        <v>4.4000000000000004</v>
      </c>
      <c r="I23" s="127">
        <v>4.4000000000000004</v>
      </c>
      <c r="J23" s="127">
        <v>4.4000000000000004</v>
      </c>
      <c r="K23" s="127">
        <v>2.4</v>
      </c>
      <c r="L23" s="127">
        <v>2.4</v>
      </c>
      <c r="M23" s="127">
        <v>2.4</v>
      </c>
      <c r="N23" s="127">
        <v>2.7</v>
      </c>
      <c r="O23" s="127">
        <v>2.7198153912645262</v>
      </c>
      <c r="P23" s="127">
        <v>1.4760231532773942</v>
      </c>
      <c r="Q23" s="127">
        <v>1.5</v>
      </c>
      <c r="R23" s="127">
        <v>1.5</v>
      </c>
      <c r="S23" s="127">
        <v>1.5</v>
      </c>
      <c r="T23" s="127">
        <v>7.21</v>
      </c>
      <c r="U23" s="127">
        <v>7.2</v>
      </c>
      <c r="V23" s="127">
        <v>7.3786349563215987</v>
      </c>
      <c r="W23" s="127">
        <v>7.7270715377725212</v>
      </c>
      <c r="X23" s="127">
        <v>9.4076711087853901</v>
      </c>
      <c r="Y23" s="127">
        <v>9.2867264701528818</v>
      </c>
      <c r="Z23" s="127">
        <v>9.2867264701528818</v>
      </c>
      <c r="AA23" s="127">
        <v>9.9217611192656179</v>
      </c>
      <c r="AB23" s="127">
        <v>9.9217611192656179</v>
      </c>
      <c r="AC23" s="127">
        <v>9.7621121120000005</v>
      </c>
      <c r="AD23" s="127">
        <v>9.7621121118936109</v>
      </c>
      <c r="AE23" s="127">
        <v>9.1204999594581437</v>
      </c>
      <c r="AF23" s="127">
        <v>8.4418376380223048</v>
      </c>
      <c r="AG23" s="127">
        <v>8.081778701679788</v>
      </c>
      <c r="AH23" s="127">
        <v>8.1</v>
      </c>
      <c r="AI23" s="127">
        <v>7</v>
      </c>
      <c r="AJ23" s="127">
        <v>7</v>
      </c>
      <c r="AK23" s="127">
        <v>6.3848153060250903</v>
      </c>
      <c r="AL23" s="127">
        <v>6.4065484763048586</v>
      </c>
      <c r="AM23" s="129">
        <v>7.5317153690083458</v>
      </c>
      <c r="AN23" s="127">
        <v>7.3721360442664423</v>
      </c>
      <c r="AO23" s="127">
        <v>7.7985700654864081</v>
      </c>
      <c r="AP23" s="127">
        <v>2.5803868768320348</v>
      </c>
      <c r="AQ23" s="127">
        <v>2.5803722760832244</v>
      </c>
      <c r="AR23" s="127">
        <v>1.6025458267024124</v>
      </c>
      <c r="AS23" s="127">
        <v>2.3703721378541696</v>
      </c>
      <c r="AT23" s="127">
        <v>2.5101247407356846</v>
      </c>
      <c r="AU23" s="127">
        <v>2.5057553591451405</v>
      </c>
      <c r="AV23" s="127">
        <v>2.4776004036442347</v>
      </c>
      <c r="AW23" s="127">
        <v>3.439584610801885</v>
      </c>
      <c r="AX23" s="127">
        <v>3.6426236861523171</v>
      </c>
      <c r="AY23" s="127">
        <v>3.6</v>
      </c>
      <c r="AZ23" s="127">
        <v>3.3874013515284913</v>
      </c>
      <c r="BA23" s="127">
        <v>10.886940720445356</v>
      </c>
      <c r="BB23" s="127">
        <v>2.5</v>
      </c>
      <c r="BC23" s="127">
        <v>2.4933621020217434</v>
      </c>
      <c r="BD23" s="127">
        <v>2.2082113828590884</v>
      </c>
    </row>
    <row r="24" spans="1:56">
      <c r="A24" s="130"/>
      <c r="B24" s="334"/>
      <c r="C24" s="335"/>
      <c r="D24" s="262"/>
      <c r="E24" s="262"/>
      <c r="F24" s="262"/>
      <c r="G24" s="262"/>
      <c r="H24" s="262"/>
      <c r="I24" s="262"/>
      <c r="J24" s="262"/>
      <c r="K24" s="262"/>
      <c r="L24" s="262"/>
      <c r="M24" s="262"/>
      <c r="N24" s="262"/>
      <c r="O24" s="262"/>
      <c r="P24" s="262"/>
      <c r="Q24" s="262"/>
      <c r="R24" s="262"/>
      <c r="S24" s="262"/>
      <c r="T24" s="262"/>
      <c r="U24" s="262"/>
      <c r="V24" s="262"/>
      <c r="W24" s="262"/>
      <c r="X24" s="262"/>
      <c r="Y24" s="69"/>
      <c r="Z24" s="69"/>
      <c r="AA24" s="262"/>
      <c r="AB24" s="262"/>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row>
    <row r="25" spans="1:56">
      <c r="A25" s="266"/>
      <c r="B25" s="267"/>
      <c r="C25" s="331"/>
      <c r="D25" s="332">
        <v>40999</v>
      </c>
      <c r="E25" s="332">
        <v>41090</v>
      </c>
      <c r="F25" s="332">
        <v>41182</v>
      </c>
      <c r="G25" s="332">
        <v>41274</v>
      </c>
      <c r="H25" s="332">
        <v>41364</v>
      </c>
      <c r="I25" s="332">
        <v>41455</v>
      </c>
      <c r="J25" s="332">
        <v>41547</v>
      </c>
      <c r="K25" s="332">
        <v>41639</v>
      </c>
      <c r="L25" s="332">
        <v>41729</v>
      </c>
      <c r="M25" s="332">
        <v>41820</v>
      </c>
      <c r="N25" s="332">
        <v>41912</v>
      </c>
      <c r="O25" s="333" t="s">
        <v>1032</v>
      </c>
      <c r="P25" s="333" t="s">
        <v>1033</v>
      </c>
      <c r="Q25" s="333" t="s">
        <v>1034</v>
      </c>
      <c r="R25" s="333" t="s">
        <v>1035</v>
      </c>
      <c r="S25" s="333" t="s">
        <v>1036</v>
      </c>
      <c r="T25" s="333" t="s">
        <v>1037</v>
      </c>
      <c r="U25" s="333" t="s">
        <v>1038</v>
      </c>
      <c r="V25" s="333" t="s">
        <v>1039</v>
      </c>
      <c r="W25" s="333">
        <v>42735</v>
      </c>
      <c r="X25" s="333">
        <v>42825</v>
      </c>
      <c r="Y25" s="333">
        <v>42916</v>
      </c>
      <c r="Z25" s="333" t="s">
        <v>1073</v>
      </c>
      <c r="AA25" s="333">
        <v>43100</v>
      </c>
      <c r="AB25" s="333">
        <v>43190</v>
      </c>
      <c r="AC25" s="333">
        <v>43281</v>
      </c>
      <c r="AD25" s="333">
        <v>43373</v>
      </c>
      <c r="AE25" s="333">
        <v>43465</v>
      </c>
      <c r="AF25" s="333">
        <v>43555</v>
      </c>
      <c r="AG25" s="333">
        <v>43646</v>
      </c>
      <c r="AH25" s="333">
        <v>43738</v>
      </c>
      <c r="AI25" s="333">
        <v>43830</v>
      </c>
      <c r="AJ25" s="333">
        <v>43921</v>
      </c>
      <c r="AK25" s="333">
        <v>44012</v>
      </c>
      <c r="AL25" s="333">
        <v>44104</v>
      </c>
      <c r="AM25" s="333">
        <v>44196</v>
      </c>
      <c r="AN25" s="333">
        <v>44286</v>
      </c>
      <c r="AO25" s="333">
        <v>44377</v>
      </c>
      <c r="AP25" s="333">
        <v>44469</v>
      </c>
      <c r="AQ25" s="333">
        <v>44561</v>
      </c>
      <c r="AR25" s="333">
        <v>44651</v>
      </c>
      <c r="AS25" s="333">
        <v>44742</v>
      </c>
      <c r="AT25" s="333">
        <v>44834</v>
      </c>
      <c r="AU25" s="333">
        <v>44926</v>
      </c>
      <c r="AV25" s="333">
        <v>45016</v>
      </c>
      <c r="AW25" s="333">
        <v>45107</v>
      </c>
      <c r="AX25" s="333">
        <v>45199</v>
      </c>
      <c r="AY25" s="333">
        <v>45291</v>
      </c>
      <c r="AZ25" s="333">
        <v>45382</v>
      </c>
      <c r="BA25" s="333">
        <v>45473</v>
      </c>
      <c r="BB25" s="333">
        <v>45565</v>
      </c>
      <c r="BC25" s="333">
        <v>45657</v>
      </c>
      <c r="BD25" s="333">
        <v>45747</v>
      </c>
    </row>
    <row r="26" spans="1:56" ht="27">
      <c r="A26" s="336"/>
      <c r="B26" s="249" t="s">
        <v>1074</v>
      </c>
      <c r="C26" s="337" t="s">
        <v>1075</v>
      </c>
      <c r="D26" s="251" t="s">
        <v>1076</v>
      </c>
      <c r="E26" s="251" t="s">
        <v>1076</v>
      </c>
      <c r="F26" s="251" t="s">
        <v>1076</v>
      </c>
      <c r="G26" s="251" t="s">
        <v>1076</v>
      </c>
      <c r="H26" s="251" t="s">
        <v>1076</v>
      </c>
      <c r="I26" s="251" t="s">
        <v>1076</v>
      </c>
      <c r="J26" s="251" t="s">
        <v>1076</v>
      </c>
      <c r="K26" s="251" t="s">
        <v>1076</v>
      </c>
      <c r="L26" s="251" t="s">
        <v>1076</v>
      </c>
      <c r="M26" s="251" t="s">
        <v>1076</v>
      </c>
      <c r="N26" s="251" t="s">
        <v>1076</v>
      </c>
      <c r="O26" s="251" t="s">
        <v>1076</v>
      </c>
      <c r="P26" s="251" t="s">
        <v>1076</v>
      </c>
      <c r="Q26" s="251" t="s">
        <v>1076</v>
      </c>
      <c r="R26" s="251" t="s">
        <v>1076</v>
      </c>
      <c r="S26" s="251" t="s">
        <v>1076</v>
      </c>
      <c r="T26" s="251" t="s">
        <v>1076</v>
      </c>
      <c r="U26" s="251" t="s">
        <v>1076</v>
      </c>
      <c r="V26" s="251">
        <v>102428682</v>
      </c>
      <c r="W26" s="251">
        <v>102428682</v>
      </c>
      <c r="X26" s="251">
        <v>102428682</v>
      </c>
      <c r="Y26" s="251">
        <v>102428682</v>
      </c>
      <c r="Z26" s="251">
        <v>819425403</v>
      </c>
      <c r="AA26" s="251">
        <v>819425403</v>
      </c>
      <c r="AB26" s="251">
        <v>819425403</v>
      </c>
      <c r="AC26" s="251">
        <v>819425403</v>
      </c>
      <c r="AD26" s="251">
        <v>819425403</v>
      </c>
      <c r="AE26" s="251">
        <v>819425403</v>
      </c>
      <c r="AF26" s="251">
        <v>819425403</v>
      </c>
      <c r="AG26" s="251">
        <v>819425403</v>
      </c>
      <c r="AH26" s="251">
        <v>819425403</v>
      </c>
      <c r="AI26" s="251">
        <v>819425403</v>
      </c>
      <c r="AJ26" s="251">
        <v>819425403</v>
      </c>
      <c r="AK26" s="251">
        <v>819425403</v>
      </c>
      <c r="AL26" s="251">
        <v>819425403</v>
      </c>
      <c r="AM26" s="252">
        <v>819425403</v>
      </c>
      <c r="AN26" s="251">
        <v>819425403</v>
      </c>
      <c r="AO26" s="251">
        <v>819425403</v>
      </c>
      <c r="AP26" s="251">
        <v>819425403</v>
      </c>
      <c r="AQ26" s="251">
        <v>819425403</v>
      </c>
      <c r="AR26" s="251">
        <v>819425403</v>
      </c>
      <c r="AS26" s="251">
        <v>819425403</v>
      </c>
      <c r="AT26" s="251">
        <v>819425403</v>
      </c>
      <c r="AU26" s="251">
        <v>819425403</v>
      </c>
      <c r="AV26" s="251">
        <v>819425403</v>
      </c>
      <c r="AW26" s="251">
        <v>819425403</v>
      </c>
      <c r="AX26" s="251">
        <v>819425403</v>
      </c>
      <c r="AY26" s="251">
        <v>819425403</v>
      </c>
      <c r="AZ26" s="251">
        <v>819425403</v>
      </c>
      <c r="BA26" s="251">
        <v>819425403</v>
      </c>
      <c r="BB26" s="251">
        <v>819425403</v>
      </c>
      <c r="BC26" s="251">
        <v>819425403</v>
      </c>
      <c r="BD26" s="251">
        <v>819425403</v>
      </c>
    </row>
    <row r="27" spans="1:56">
      <c r="A27" s="336"/>
      <c r="B27" s="281" t="s">
        <v>1077</v>
      </c>
      <c r="C27" s="338" t="s">
        <v>1078</v>
      </c>
      <c r="D27" s="255">
        <v>104518484</v>
      </c>
      <c r="E27" s="255">
        <v>104518484</v>
      </c>
      <c r="F27" s="255">
        <v>104518484</v>
      </c>
      <c r="G27" s="255">
        <v>104518484</v>
      </c>
      <c r="H27" s="255">
        <v>104518484</v>
      </c>
      <c r="I27" s="255">
        <v>104518484</v>
      </c>
      <c r="J27" s="255">
        <v>104518484</v>
      </c>
      <c r="K27" s="255">
        <v>104518484</v>
      </c>
      <c r="L27" s="255">
        <v>104518484</v>
      </c>
      <c r="M27" s="255">
        <v>104518484</v>
      </c>
      <c r="N27" s="255">
        <v>104518484</v>
      </c>
      <c r="O27" s="255">
        <v>104518484</v>
      </c>
      <c r="P27" s="255">
        <v>104518484</v>
      </c>
      <c r="Q27" s="255">
        <v>104518484</v>
      </c>
      <c r="R27" s="255">
        <v>104518484</v>
      </c>
      <c r="S27" s="255">
        <v>104518484</v>
      </c>
      <c r="T27" s="255">
        <v>104518484</v>
      </c>
      <c r="U27" s="255">
        <v>104518484</v>
      </c>
      <c r="V27" s="255">
        <v>102428103</v>
      </c>
      <c r="W27" s="255">
        <v>102428103</v>
      </c>
      <c r="X27" s="255">
        <v>102428103</v>
      </c>
      <c r="Y27" s="255">
        <v>102428103</v>
      </c>
      <c r="Z27" s="255">
        <v>819424824</v>
      </c>
      <c r="AA27" s="255">
        <v>819424824</v>
      </c>
      <c r="AB27" s="255">
        <v>819424824</v>
      </c>
      <c r="AC27" s="255">
        <v>819424824</v>
      </c>
      <c r="AD27" s="255">
        <v>819424824</v>
      </c>
      <c r="AE27" s="255">
        <v>819424824</v>
      </c>
      <c r="AF27" s="255">
        <v>819424824</v>
      </c>
      <c r="AG27" s="255">
        <v>819424824</v>
      </c>
      <c r="AH27" s="255">
        <v>819424824</v>
      </c>
      <c r="AI27" s="255">
        <v>819424824</v>
      </c>
      <c r="AJ27" s="255">
        <v>819424824</v>
      </c>
      <c r="AK27" s="255">
        <v>819424824</v>
      </c>
      <c r="AL27" s="255">
        <v>819424824</v>
      </c>
      <c r="AM27" s="128">
        <v>819424824</v>
      </c>
      <c r="AN27" s="255">
        <v>819424824</v>
      </c>
      <c r="AO27" s="255">
        <v>819424824</v>
      </c>
      <c r="AP27" s="255">
        <v>819424824</v>
      </c>
      <c r="AQ27" s="255">
        <v>819424824</v>
      </c>
      <c r="AR27" s="255">
        <v>819424824</v>
      </c>
      <c r="AS27" s="255">
        <v>819424824</v>
      </c>
      <c r="AT27" s="255">
        <v>819424824</v>
      </c>
      <c r="AU27" s="255">
        <v>819424824</v>
      </c>
      <c r="AV27" s="255">
        <v>819424824</v>
      </c>
      <c r="AW27" s="255">
        <v>819424824</v>
      </c>
      <c r="AX27" s="255">
        <v>819424824</v>
      </c>
      <c r="AY27" s="248">
        <v>819424824</v>
      </c>
      <c r="AZ27" s="248">
        <v>819424824</v>
      </c>
      <c r="BA27" s="248">
        <v>819424824</v>
      </c>
      <c r="BB27" s="248">
        <v>819424824</v>
      </c>
      <c r="BC27" s="248">
        <v>819424824</v>
      </c>
      <c r="BD27" s="248">
        <v>819424824</v>
      </c>
    </row>
    <row r="28" spans="1:56">
      <c r="A28" s="336"/>
      <c r="B28" s="281" t="s">
        <v>1079</v>
      </c>
      <c r="C28" s="338" t="s">
        <v>1080</v>
      </c>
      <c r="D28" s="255">
        <v>1</v>
      </c>
      <c r="E28" s="255">
        <v>1</v>
      </c>
      <c r="F28" s="255">
        <v>1</v>
      </c>
      <c r="G28" s="255">
        <v>1</v>
      </c>
      <c r="H28" s="255">
        <v>1</v>
      </c>
      <c r="I28" s="255">
        <v>1</v>
      </c>
      <c r="J28" s="255">
        <v>1</v>
      </c>
      <c r="K28" s="255">
        <v>1</v>
      </c>
      <c r="L28" s="255">
        <v>1</v>
      </c>
      <c r="M28" s="255">
        <v>1</v>
      </c>
      <c r="N28" s="255">
        <v>1</v>
      </c>
      <c r="O28" s="255">
        <v>1</v>
      </c>
      <c r="P28" s="255">
        <v>1</v>
      </c>
      <c r="Q28" s="255">
        <v>1</v>
      </c>
      <c r="R28" s="255">
        <v>1</v>
      </c>
      <c r="S28" s="255">
        <v>1</v>
      </c>
      <c r="T28" s="255">
        <v>1</v>
      </c>
      <c r="U28" s="255">
        <v>1</v>
      </c>
      <c r="V28" s="255">
        <v>1</v>
      </c>
      <c r="W28" s="255">
        <v>1</v>
      </c>
      <c r="X28" s="255">
        <v>1</v>
      </c>
      <c r="Y28" s="255">
        <v>1</v>
      </c>
      <c r="Z28" s="255">
        <v>1</v>
      </c>
      <c r="AA28" s="255">
        <v>1</v>
      </c>
      <c r="AB28" s="255">
        <v>1</v>
      </c>
      <c r="AC28" s="255">
        <v>1</v>
      </c>
      <c r="AD28" s="255">
        <v>1</v>
      </c>
      <c r="AE28" s="255">
        <v>1</v>
      </c>
      <c r="AF28" s="255">
        <v>1</v>
      </c>
      <c r="AG28" s="255">
        <v>1</v>
      </c>
      <c r="AH28" s="255">
        <v>1</v>
      </c>
      <c r="AI28" s="255">
        <v>1</v>
      </c>
      <c r="AJ28" s="255">
        <v>1</v>
      </c>
      <c r="AK28" s="255">
        <v>1</v>
      </c>
      <c r="AL28" s="255">
        <v>1</v>
      </c>
      <c r="AM28" s="128">
        <v>1</v>
      </c>
      <c r="AN28" s="255">
        <v>1</v>
      </c>
      <c r="AO28" s="255">
        <v>1</v>
      </c>
      <c r="AP28" s="255">
        <v>1</v>
      </c>
      <c r="AQ28" s="255">
        <v>1</v>
      </c>
      <c r="AR28" s="255">
        <v>1</v>
      </c>
      <c r="AS28" s="255">
        <v>1</v>
      </c>
      <c r="AT28" s="255">
        <v>1</v>
      </c>
      <c r="AU28" s="255">
        <v>1</v>
      </c>
      <c r="AV28" s="255">
        <v>1</v>
      </c>
      <c r="AW28" s="255">
        <v>1</v>
      </c>
      <c r="AX28" s="255">
        <v>1</v>
      </c>
      <c r="AY28" s="248">
        <v>1</v>
      </c>
      <c r="AZ28" s="248">
        <v>1</v>
      </c>
      <c r="BA28" s="248">
        <v>1</v>
      </c>
      <c r="BB28" s="248">
        <v>1</v>
      </c>
      <c r="BC28" s="248">
        <v>1</v>
      </c>
      <c r="BD28" s="248">
        <v>1</v>
      </c>
    </row>
    <row r="29" spans="1:56">
      <c r="A29" s="336"/>
      <c r="B29" s="281" t="s">
        <v>1081</v>
      </c>
      <c r="C29" s="338" t="s">
        <v>1082</v>
      </c>
      <c r="D29" s="255">
        <v>578</v>
      </c>
      <c r="E29" s="255">
        <v>578</v>
      </c>
      <c r="F29" s="255">
        <v>578</v>
      </c>
      <c r="G29" s="255">
        <v>578</v>
      </c>
      <c r="H29" s="255">
        <v>578</v>
      </c>
      <c r="I29" s="255">
        <v>578</v>
      </c>
      <c r="J29" s="255">
        <v>578</v>
      </c>
      <c r="K29" s="255">
        <v>578</v>
      </c>
      <c r="L29" s="255">
        <v>578</v>
      </c>
      <c r="M29" s="255">
        <v>578</v>
      </c>
      <c r="N29" s="255">
        <v>578</v>
      </c>
      <c r="O29" s="255">
        <v>578</v>
      </c>
      <c r="P29" s="255">
        <v>578</v>
      </c>
      <c r="Q29" s="255">
        <v>578</v>
      </c>
      <c r="R29" s="255">
        <v>578</v>
      </c>
      <c r="S29" s="255">
        <v>578</v>
      </c>
      <c r="T29" s="255">
        <v>578</v>
      </c>
      <c r="U29" s="255">
        <v>578</v>
      </c>
      <c r="V29" s="255">
        <v>578</v>
      </c>
      <c r="W29" s="255">
        <v>578</v>
      </c>
      <c r="X29" s="255">
        <v>578</v>
      </c>
      <c r="Y29" s="255">
        <v>578</v>
      </c>
      <c r="Z29" s="255">
        <v>578</v>
      </c>
      <c r="AA29" s="255">
        <v>578</v>
      </c>
      <c r="AB29" s="255">
        <v>578</v>
      </c>
      <c r="AC29" s="255">
        <v>578</v>
      </c>
      <c r="AD29" s="255">
        <v>578</v>
      </c>
      <c r="AE29" s="255">
        <v>578</v>
      </c>
      <c r="AF29" s="255">
        <v>578</v>
      </c>
      <c r="AG29" s="255">
        <v>578</v>
      </c>
      <c r="AH29" s="255">
        <v>578</v>
      </c>
      <c r="AI29" s="255">
        <v>578</v>
      </c>
      <c r="AJ29" s="255">
        <v>578</v>
      </c>
      <c r="AK29" s="255">
        <v>578</v>
      </c>
      <c r="AL29" s="255">
        <v>578</v>
      </c>
      <c r="AM29" s="128">
        <v>578</v>
      </c>
      <c r="AN29" s="255">
        <v>578</v>
      </c>
      <c r="AO29" s="255">
        <v>578</v>
      </c>
      <c r="AP29" s="255">
        <v>578</v>
      </c>
      <c r="AQ29" s="255">
        <v>578</v>
      </c>
      <c r="AR29" s="255">
        <v>578</v>
      </c>
      <c r="AS29" s="255">
        <v>578</v>
      </c>
      <c r="AT29" s="255">
        <v>578</v>
      </c>
      <c r="AU29" s="255">
        <v>578</v>
      </c>
      <c r="AV29" s="255">
        <v>578</v>
      </c>
      <c r="AW29" s="255">
        <v>578</v>
      </c>
      <c r="AX29" s="255">
        <v>578</v>
      </c>
      <c r="AY29" s="248">
        <v>578</v>
      </c>
      <c r="AZ29" s="248">
        <v>578</v>
      </c>
      <c r="BA29" s="248">
        <v>578</v>
      </c>
      <c r="BB29" s="248">
        <v>578</v>
      </c>
      <c r="BC29" s="248">
        <v>578</v>
      </c>
      <c r="BD29" s="248">
        <v>578</v>
      </c>
    </row>
    <row r="30" spans="1:56" ht="27">
      <c r="A30" s="130"/>
      <c r="B30" s="138" t="s">
        <v>1083</v>
      </c>
      <c r="C30" s="339" t="s">
        <v>1084</v>
      </c>
      <c r="D30" s="248">
        <v>87676826</v>
      </c>
      <c r="E30" s="248">
        <v>87982249</v>
      </c>
      <c r="F30" s="248">
        <v>87982249</v>
      </c>
      <c r="G30" s="248">
        <v>87982249</v>
      </c>
      <c r="H30" s="248">
        <v>88253514</v>
      </c>
      <c r="I30" s="248">
        <v>88508813</v>
      </c>
      <c r="J30" s="248">
        <v>88515192</v>
      </c>
      <c r="K30" s="248">
        <v>89047609</v>
      </c>
      <c r="L30" s="248">
        <v>90644858</v>
      </c>
      <c r="M30" s="248">
        <v>90652869</v>
      </c>
      <c r="N30" s="248">
        <v>90658358</v>
      </c>
      <c r="O30" s="248">
        <v>90658358</v>
      </c>
      <c r="P30" s="248">
        <v>91337247</v>
      </c>
      <c r="Q30" s="248">
        <v>91965519</v>
      </c>
      <c r="R30" s="248">
        <v>91970425</v>
      </c>
      <c r="S30" s="248">
        <v>91970425</v>
      </c>
      <c r="T30" s="248">
        <v>91971409</v>
      </c>
      <c r="U30" s="248">
        <v>91982855</v>
      </c>
      <c r="V30" s="248">
        <v>90670542.021739095</v>
      </c>
      <c r="W30" s="248">
        <v>89728445.543478265</v>
      </c>
      <c r="X30" s="248">
        <v>87992423.288888887</v>
      </c>
      <c r="Y30" s="248">
        <v>87813346.615384609</v>
      </c>
      <c r="Z30" s="248">
        <v>703247273</v>
      </c>
      <c r="AA30" s="248">
        <v>701462543</v>
      </c>
      <c r="AB30" s="248">
        <v>697201356</v>
      </c>
      <c r="AC30" s="248">
        <v>697296196</v>
      </c>
      <c r="AD30" s="248">
        <v>697350156</v>
      </c>
      <c r="AE30" s="248">
        <v>699786472</v>
      </c>
      <c r="AF30" s="248">
        <v>702607714</v>
      </c>
      <c r="AG30" s="248">
        <v>702704190</v>
      </c>
      <c r="AH30" s="248">
        <v>703493801</v>
      </c>
      <c r="AI30" s="248">
        <v>708042145</v>
      </c>
      <c r="AJ30" s="248">
        <v>708042145</v>
      </c>
      <c r="AK30" s="248">
        <v>713026091</v>
      </c>
      <c r="AL30" s="248">
        <v>712961877</v>
      </c>
      <c r="AM30" s="128">
        <v>709035550</v>
      </c>
      <c r="AN30" s="248">
        <v>702732878</v>
      </c>
      <c r="AO30" s="248">
        <v>702435939</v>
      </c>
      <c r="AP30" s="248">
        <v>729807399</v>
      </c>
      <c r="AQ30" s="248">
        <v>742420507</v>
      </c>
      <c r="AR30" s="248">
        <v>715315967</v>
      </c>
      <c r="AS30" s="248">
        <v>749868262</v>
      </c>
      <c r="AT30" s="248">
        <v>743786920</v>
      </c>
      <c r="AU30" s="248">
        <v>743809267</v>
      </c>
      <c r="AV30" s="248">
        <v>744634076</v>
      </c>
      <c r="AW30" s="248">
        <v>744468437</v>
      </c>
      <c r="AX30" s="248">
        <v>738170384</v>
      </c>
      <c r="AY30" s="248">
        <v>738182390</v>
      </c>
      <c r="AZ30" s="248">
        <v>739674176</v>
      </c>
      <c r="BA30" s="248">
        <v>736703606</v>
      </c>
      <c r="BB30" s="248">
        <v>744205272</v>
      </c>
      <c r="BC30" s="248">
        <v>747191186</v>
      </c>
      <c r="BD30" s="248">
        <v>748390462</v>
      </c>
    </row>
    <row r="31" spans="1:56">
      <c r="A31" s="130"/>
      <c r="B31" s="281" t="s">
        <v>1077</v>
      </c>
      <c r="C31" s="338" t="s">
        <v>1078</v>
      </c>
      <c r="D31" s="248">
        <v>87676825</v>
      </c>
      <c r="E31" s="248">
        <v>87982248</v>
      </c>
      <c r="F31" s="248">
        <v>87982248</v>
      </c>
      <c r="G31" s="248">
        <v>87982248</v>
      </c>
      <c r="H31" s="248">
        <v>88253513</v>
      </c>
      <c r="I31" s="248">
        <v>88508812</v>
      </c>
      <c r="J31" s="248">
        <v>88515191</v>
      </c>
      <c r="K31" s="248">
        <v>89047608</v>
      </c>
      <c r="L31" s="248">
        <v>90644857</v>
      </c>
      <c r="M31" s="248">
        <v>90652868</v>
      </c>
      <c r="N31" s="248">
        <v>90658357</v>
      </c>
      <c r="O31" s="248">
        <v>90658357</v>
      </c>
      <c r="P31" s="248">
        <v>91337246</v>
      </c>
      <c r="Q31" s="248">
        <v>91965518</v>
      </c>
      <c r="R31" s="248">
        <v>91970424</v>
      </c>
      <c r="S31" s="248">
        <v>91970424</v>
      </c>
      <c r="T31" s="248">
        <v>91971408</v>
      </c>
      <c r="U31" s="248">
        <v>91982854</v>
      </c>
      <c r="V31" s="248">
        <v>90670541.021739095</v>
      </c>
      <c r="W31" s="248">
        <v>89728444.543478265</v>
      </c>
      <c r="X31" s="248">
        <v>87992422.288888887</v>
      </c>
      <c r="Y31" s="248">
        <v>87813345.615384609</v>
      </c>
      <c r="Z31" s="248">
        <v>703247272</v>
      </c>
      <c r="AA31" s="248">
        <v>701462542</v>
      </c>
      <c r="AB31" s="248">
        <v>697201355</v>
      </c>
      <c r="AC31" s="248">
        <v>697296195</v>
      </c>
      <c r="AD31" s="248">
        <v>697350155</v>
      </c>
      <c r="AE31" s="248">
        <v>699786471</v>
      </c>
      <c r="AF31" s="248">
        <v>702607713</v>
      </c>
      <c r="AG31" s="248">
        <v>702704189</v>
      </c>
      <c r="AH31" s="248">
        <v>703493800</v>
      </c>
      <c r="AI31" s="248">
        <v>708042144</v>
      </c>
      <c r="AJ31" s="248">
        <v>708042144</v>
      </c>
      <c r="AK31" s="248">
        <v>713026090</v>
      </c>
      <c r="AL31" s="248">
        <v>712961876</v>
      </c>
      <c r="AM31" s="128">
        <v>709035549</v>
      </c>
      <c r="AN31" s="248">
        <v>702732877</v>
      </c>
      <c r="AO31" s="248">
        <v>702435938</v>
      </c>
      <c r="AP31" s="248">
        <v>729807398</v>
      </c>
      <c r="AQ31" s="248">
        <v>742420506</v>
      </c>
      <c r="AR31" s="248">
        <v>715315966</v>
      </c>
      <c r="AS31" s="248">
        <v>749868261</v>
      </c>
      <c r="AT31" s="248">
        <v>743786919</v>
      </c>
      <c r="AU31" s="248">
        <v>743809266</v>
      </c>
      <c r="AV31" s="248">
        <v>744634075</v>
      </c>
      <c r="AW31" s="248">
        <v>744468436</v>
      </c>
      <c r="AX31" s="248">
        <v>738170383</v>
      </c>
      <c r="AY31" s="248">
        <v>738182389</v>
      </c>
      <c r="AZ31" s="248">
        <v>739674175</v>
      </c>
      <c r="BA31" s="248">
        <v>736703605</v>
      </c>
      <c r="BB31" s="248">
        <v>744205271</v>
      </c>
      <c r="BC31" s="248">
        <v>747191185</v>
      </c>
      <c r="BD31" s="248">
        <v>748390461</v>
      </c>
    </row>
    <row r="32" spans="1:56">
      <c r="A32" s="130"/>
      <c r="B32" s="281" t="s">
        <v>1079</v>
      </c>
      <c r="C32" s="338" t="s">
        <v>1080</v>
      </c>
      <c r="D32" s="248">
        <v>1</v>
      </c>
      <c r="E32" s="248">
        <v>1</v>
      </c>
      <c r="F32" s="248">
        <v>1</v>
      </c>
      <c r="G32" s="248">
        <v>1</v>
      </c>
      <c r="H32" s="248">
        <v>1</v>
      </c>
      <c r="I32" s="248">
        <v>1</v>
      </c>
      <c r="J32" s="248">
        <v>1</v>
      </c>
      <c r="K32" s="248">
        <v>1</v>
      </c>
      <c r="L32" s="248">
        <v>1</v>
      </c>
      <c r="M32" s="248">
        <v>1</v>
      </c>
      <c r="N32" s="248">
        <v>1</v>
      </c>
      <c r="O32" s="248">
        <v>1</v>
      </c>
      <c r="P32" s="248">
        <v>1</v>
      </c>
      <c r="Q32" s="248">
        <v>1</v>
      </c>
      <c r="R32" s="248">
        <v>1</v>
      </c>
      <c r="S32" s="248">
        <v>1</v>
      </c>
      <c r="T32" s="248">
        <v>1</v>
      </c>
      <c r="U32" s="248">
        <v>1</v>
      </c>
      <c r="V32" s="248">
        <v>1</v>
      </c>
      <c r="W32" s="248">
        <v>1</v>
      </c>
      <c r="X32" s="248">
        <v>1</v>
      </c>
      <c r="Y32" s="248">
        <v>1</v>
      </c>
      <c r="Z32" s="248">
        <v>1</v>
      </c>
      <c r="AA32" s="248">
        <v>1</v>
      </c>
      <c r="AB32" s="248">
        <v>1</v>
      </c>
      <c r="AC32" s="248">
        <v>1</v>
      </c>
      <c r="AD32" s="248">
        <v>1</v>
      </c>
      <c r="AE32" s="248">
        <v>1</v>
      </c>
      <c r="AF32" s="248">
        <v>1</v>
      </c>
      <c r="AG32" s="248">
        <v>1</v>
      </c>
      <c r="AH32" s="248">
        <v>1</v>
      </c>
      <c r="AI32" s="248">
        <v>1</v>
      </c>
      <c r="AJ32" s="248">
        <v>1</v>
      </c>
      <c r="AK32" s="248">
        <v>1</v>
      </c>
      <c r="AL32" s="248">
        <v>1</v>
      </c>
      <c r="AM32" s="128">
        <v>1</v>
      </c>
      <c r="AN32" s="248">
        <v>1</v>
      </c>
      <c r="AO32" s="248">
        <v>1</v>
      </c>
      <c r="AP32" s="248">
        <v>1</v>
      </c>
      <c r="AQ32" s="248">
        <v>1</v>
      </c>
      <c r="AR32" s="248">
        <v>1</v>
      </c>
      <c r="AS32" s="248">
        <v>1</v>
      </c>
      <c r="AT32" s="248">
        <v>1</v>
      </c>
      <c r="AU32" s="248">
        <v>1</v>
      </c>
      <c r="AV32" s="248">
        <v>1</v>
      </c>
      <c r="AW32" s="248">
        <v>1</v>
      </c>
      <c r="AX32" s="248">
        <v>1</v>
      </c>
      <c r="AY32" s="248">
        <v>1</v>
      </c>
      <c r="AZ32" s="248">
        <v>1</v>
      </c>
      <c r="BA32" s="248">
        <v>1</v>
      </c>
      <c r="BB32" s="248">
        <v>1</v>
      </c>
      <c r="BC32" s="248">
        <v>1</v>
      </c>
      <c r="BD32" s="248">
        <v>1</v>
      </c>
    </row>
    <row r="33" spans="1:56">
      <c r="A33" s="130"/>
      <c r="B33" s="281" t="s">
        <v>1081</v>
      </c>
      <c r="C33" s="338" t="s">
        <v>1082</v>
      </c>
      <c r="D33" s="248">
        <v>0</v>
      </c>
      <c r="E33" s="248">
        <v>0</v>
      </c>
      <c r="F33" s="248">
        <v>0</v>
      </c>
      <c r="G33" s="248">
        <v>0</v>
      </c>
      <c r="H33" s="248">
        <v>0</v>
      </c>
      <c r="I33" s="248">
        <v>0</v>
      </c>
      <c r="J33" s="248">
        <v>0</v>
      </c>
      <c r="K33" s="248">
        <v>0</v>
      </c>
      <c r="L33" s="248">
        <v>0</v>
      </c>
      <c r="M33" s="248">
        <v>0</v>
      </c>
      <c r="N33" s="248">
        <v>0</v>
      </c>
      <c r="O33" s="248">
        <v>0</v>
      </c>
      <c r="P33" s="248">
        <v>0</v>
      </c>
      <c r="Q33" s="248">
        <v>0</v>
      </c>
      <c r="R33" s="248">
        <v>0</v>
      </c>
      <c r="S33" s="248">
        <v>0</v>
      </c>
      <c r="T33" s="248">
        <v>0</v>
      </c>
      <c r="U33" s="248">
        <v>0</v>
      </c>
      <c r="V33" s="248">
        <v>0</v>
      </c>
      <c r="W33" s="248">
        <v>0</v>
      </c>
      <c r="X33" s="248">
        <v>0</v>
      </c>
      <c r="Y33" s="248">
        <v>0</v>
      </c>
      <c r="Z33" s="248">
        <v>0</v>
      </c>
      <c r="AA33" s="248">
        <v>0</v>
      </c>
      <c r="AB33" s="248">
        <v>0</v>
      </c>
      <c r="AC33" s="248">
        <v>0</v>
      </c>
      <c r="AD33" s="248">
        <v>0</v>
      </c>
      <c r="AE33" s="248">
        <v>0</v>
      </c>
      <c r="AF33" s="248">
        <v>0</v>
      </c>
      <c r="AG33" s="248">
        <v>0</v>
      </c>
      <c r="AH33" s="248">
        <v>0</v>
      </c>
      <c r="AI33" s="248">
        <v>0</v>
      </c>
      <c r="AJ33" s="248">
        <v>0</v>
      </c>
      <c r="AK33" s="248">
        <v>0</v>
      </c>
      <c r="AL33" s="248">
        <v>0</v>
      </c>
      <c r="AM33" s="128">
        <v>0</v>
      </c>
      <c r="AN33" s="248">
        <v>0</v>
      </c>
      <c r="AO33" s="248">
        <v>0</v>
      </c>
      <c r="AP33" s="248">
        <v>0</v>
      </c>
      <c r="AQ33" s="248">
        <v>0</v>
      </c>
      <c r="AR33" s="248">
        <v>0</v>
      </c>
      <c r="AS33" s="248">
        <v>0</v>
      </c>
      <c r="AT33" s="248">
        <v>0</v>
      </c>
      <c r="AU33" s="248">
        <v>0</v>
      </c>
      <c r="AV33" s="248">
        <v>0</v>
      </c>
      <c r="AW33" s="248">
        <v>0</v>
      </c>
      <c r="AX33" s="248">
        <v>0</v>
      </c>
      <c r="AY33" s="248">
        <v>0</v>
      </c>
      <c r="AZ33" s="248">
        <v>0</v>
      </c>
      <c r="BA33" s="248">
        <v>0</v>
      </c>
      <c r="BB33" s="248">
        <v>0</v>
      </c>
      <c r="BC33" s="248">
        <v>0</v>
      </c>
      <c r="BD33" s="248">
        <v>0</v>
      </c>
    </row>
    <row r="34" spans="1:56">
      <c r="A34" s="20"/>
      <c r="B34" s="482" t="s">
        <v>1021</v>
      </c>
      <c r="C34" s="484" t="s">
        <v>1085</v>
      </c>
      <c r="D34" s="485"/>
      <c r="E34" s="485"/>
      <c r="F34" s="485"/>
      <c r="G34" s="485"/>
      <c r="H34" s="485"/>
      <c r="I34" s="485"/>
      <c r="J34" s="485"/>
      <c r="K34" s="485"/>
      <c r="L34" s="485"/>
      <c r="M34" s="485"/>
      <c r="N34" s="485"/>
      <c r="O34" s="20"/>
      <c r="P34" s="20"/>
      <c r="Q34" s="20"/>
      <c r="R34" s="20"/>
      <c r="S34" s="20"/>
      <c r="T34" s="20"/>
      <c r="U34" s="20"/>
      <c r="V34" s="20"/>
      <c r="W34" s="20"/>
      <c r="X34" s="20"/>
    </row>
    <row r="35" spans="1:56" ht="54" customHeight="1">
      <c r="A35" s="130"/>
      <c r="B35" s="483"/>
      <c r="C35" s="484"/>
      <c r="D35" s="485"/>
      <c r="E35" s="485"/>
      <c r="F35" s="485"/>
      <c r="G35" s="485"/>
      <c r="H35" s="485"/>
      <c r="I35" s="485"/>
      <c r="J35" s="485"/>
      <c r="K35" s="485"/>
      <c r="L35" s="485"/>
      <c r="M35" s="485"/>
      <c r="N35" s="485"/>
      <c r="O35" s="130"/>
      <c r="P35" s="130"/>
      <c r="Q35" s="130"/>
      <c r="R35" s="130"/>
      <c r="S35" s="130"/>
      <c r="T35" s="130"/>
      <c r="U35" s="130"/>
      <c r="V35" s="130"/>
      <c r="W35" s="130"/>
      <c r="X35" s="130"/>
      <c r="Y35" s="69"/>
      <c r="Z35" s="69"/>
      <c r="AA35" s="69"/>
      <c r="AB35" s="69"/>
      <c r="AC35" s="69"/>
      <c r="AD35" s="69"/>
      <c r="AE35" s="69"/>
      <c r="AF35" s="69"/>
      <c r="AG35" s="69"/>
      <c r="AH35" s="69"/>
      <c r="AI35" s="69"/>
      <c r="AJ35" s="69"/>
      <c r="AK35" s="69"/>
      <c r="AL35" s="69"/>
      <c r="AM35" s="69"/>
      <c r="AN35" s="69"/>
      <c r="AO35" s="69"/>
      <c r="AP35" s="69"/>
      <c r="AQ35" s="69"/>
      <c r="AR35" s="69"/>
      <c r="AS35" s="69"/>
      <c r="AT35" s="69"/>
      <c r="AU35" s="69"/>
      <c r="AV35" s="69"/>
      <c r="AW35" s="69"/>
    </row>
    <row r="36" spans="1:56">
      <c r="B36" s="340" t="s">
        <v>1086</v>
      </c>
      <c r="C36" s="340"/>
      <c r="D36" s="340"/>
      <c r="E36" s="340"/>
      <c r="F36" s="340"/>
      <c r="G36" s="340"/>
      <c r="H36" s="340"/>
      <c r="I36" s="340"/>
      <c r="J36" s="340"/>
      <c r="K36" s="340"/>
      <c r="L36" s="340"/>
      <c r="M36" s="340"/>
    </row>
  </sheetData>
  <mergeCells count="2">
    <mergeCell ref="B34:B35"/>
    <mergeCell ref="C34:N35"/>
  </mergeCells>
  <pageMargins left="0.7" right="0.7" top="0.75" bottom="0.75" header="0.3" footer="0.3"/>
  <pageSetup paperSize="9" scale="24"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sheetPr>
  <dimension ref="A1:G35"/>
  <sheetViews>
    <sheetView view="pageBreakPreview" zoomScale="70" zoomScaleNormal="80" zoomScaleSheetLayoutView="70" workbookViewId="0">
      <selection activeCell="J15" sqref="J15"/>
    </sheetView>
  </sheetViews>
  <sheetFormatPr defaultRowHeight="14.4"/>
  <cols>
    <col min="1" max="1" width="6.109375" style="329" customWidth="1"/>
    <col min="2" max="2" width="54.109375" hidden="1" customWidth="1"/>
    <col min="3" max="3" width="58.88671875" customWidth="1"/>
    <col min="4" max="4" width="12.109375" customWidth="1"/>
    <col min="5" max="7" width="11.88671875" customWidth="1"/>
  </cols>
  <sheetData>
    <row r="1" spans="1:7">
      <c r="A1" s="263"/>
      <c r="B1" s="213"/>
      <c r="C1" s="69"/>
      <c r="D1" s="69"/>
      <c r="E1" s="130"/>
      <c r="F1" s="130"/>
      <c r="G1" s="130"/>
    </row>
    <row r="2" spans="1:7" ht="20.399999999999999">
      <c r="A2" s="398" t="s">
        <v>22</v>
      </c>
      <c r="B2" s="31" t="s">
        <v>1149</v>
      </c>
      <c r="C2" s="31" t="s">
        <v>892</v>
      </c>
      <c r="D2" s="26" t="s">
        <v>35</v>
      </c>
      <c r="E2" s="26" t="s">
        <v>1139</v>
      </c>
      <c r="F2" s="26" t="s">
        <v>1140</v>
      </c>
      <c r="G2" s="26" t="s">
        <v>1174</v>
      </c>
    </row>
    <row r="3" spans="1:7">
      <c r="A3" s="263"/>
      <c r="B3" s="350" t="s">
        <v>893</v>
      </c>
      <c r="C3" s="350" t="s">
        <v>49</v>
      </c>
      <c r="D3" s="319">
        <v>151001.58506099999</v>
      </c>
      <c r="E3" s="351">
        <v>79760</v>
      </c>
      <c r="F3" s="351">
        <v>603824</v>
      </c>
      <c r="G3" s="351">
        <v>185849.28319099999</v>
      </c>
    </row>
    <row r="4" spans="1:7">
      <c r="A4" s="263"/>
      <c r="B4" s="350"/>
      <c r="C4" s="350"/>
      <c r="D4" s="319"/>
      <c r="E4" s="351"/>
      <c r="F4" s="351"/>
      <c r="G4" s="351"/>
    </row>
    <row r="5" spans="1:7">
      <c r="A5" s="442"/>
      <c r="B5" s="250" t="s">
        <v>1146</v>
      </c>
      <c r="C5" s="250" t="s">
        <v>1146</v>
      </c>
      <c r="D5" s="352"/>
      <c r="E5" s="352">
        <v>-18951.599999999999</v>
      </c>
      <c r="F5" s="352">
        <v>-18951.599999999999</v>
      </c>
      <c r="G5" s="352"/>
    </row>
    <row r="6" spans="1:7">
      <c r="A6" s="442"/>
      <c r="B6" s="443" t="s">
        <v>1147</v>
      </c>
      <c r="C6" s="443" t="s">
        <v>1148</v>
      </c>
      <c r="D6" s="353"/>
      <c r="E6" s="353">
        <v>-18951.599999999999</v>
      </c>
      <c r="F6" s="321">
        <v>-18951.599999999999</v>
      </c>
      <c r="G6" s="353"/>
    </row>
    <row r="7" spans="1:7" ht="18" customHeight="1">
      <c r="A7" s="444"/>
      <c r="B7" s="324"/>
      <c r="C7" s="354"/>
      <c r="D7" s="445"/>
      <c r="E7" s="321"/>
      <c r="F7" s="321"/>
      <c r="G7" s="321"/>
    </row>
    <row r="8" spans="1:7">
      <c r="A8" s="263"/>
      <c r="B8" s="354" t="s">
        <v>894</v>
      </c>
      <c r="C8" s="354" t="s">
        <v>895</v>
      </c>
      <c r="D8" s="352"/>
      <c r="E8" s="352">
        <v>-18952</v>
      </c>
      <c r="F8" s="352">
        <v>-18952</v>
      </c>
      <c r="G8" s="352"/>
    </row>
    <row r="9" spans="1:7">
      <c r="A9" s="398"/>
      <c r="B9" s="324"/>
      <c r="C9" s="324"/>
      <c r="D9" s="321"/>
      <c r="E9" s="321"/>
      <c r="F9" s="321"/>
      <c r="G9" s="321"/>
    </row>
    <row r="10" spans="1:7">
      <c r="A10" s="398"/>
      <c r="B10" s="354" t="s">
        <v>48</v>
      </c>
      <c r="C10" s="354" t="s">
        <v>47</v>
      </c>
      <c r="D10" s="319">
        <v>151001.58506099999</v>
      </c>
      <c r="E10" s="352">
        <v>60808</v>
      </c>
      <c r="F10" s="352">
        <v>584872</v>
      </c>
      <c r="G10" s="351">
        <v>185849.28319099999</v>
      </c>
    </row>
    <row r="11" spans="1:7">
      <c r="A11" s="264"/>
      <c r="B11" s="325"/>
      <c r="C11" s="326"/>
      <c r="D11" s="326"/>
      <c r="E11" s="326"/>
      <c r="F11" s="326"/>
      <c r="G11" s="326"/>
    </row>
    <row r="12" spans="1:7">
      <c r="A12" s="264"/>
      <c r="B12" s="31" t="s">
        <v>1150</v>
      </c>
      <c r="C12" s="31" t="s">
        <v>896</v>
      </c>
      <c r="D12" s="26" t="s">
        <v>33</v>
      </c>
      <c r="E12" s="26" t="s">
        <v>1139</v>
      </c>
      <c r="F12" s="26" t="s">
        <v>1140</v>
      </c>
      <c r="G12" s="26" t="s">
        <v>1174</v>
      </c>
    </row>
    <row r="13" spans="1:7">
      <c r="A13" s="264"/>
      <c r="B13" s="350" t="s">
        <v>897</v>
      </c>
      <c r="C13" s="350" t="s">
        <v>42</v>
      </c>
      <c r="D13" s="351">
        <v>255368</v>
      </c>
      <c r="E13" s="351">
        <v>225889</v>
      </c>
      <c r="F13" s="351">
        <v>1091314</v>
      </c>
      <c r="G13" s="351">
        <v>315353</v>
      </c>
    </row>
    <row r="14" spans="1:7">
      <c r="A14" s="264"/>
      <c r="B14" s="328"/>
      <c r="C14" s="322"/>
      <c r="D14" s="319"/>
      <c r="E14" s="319"/>
      <c r="F14" s="319"/>
      <c r="G14" s="319"/>
    </row>
    <row r="15" spans="1:7">
      <c r="A15" s="399"/>
      <c r="B15" s="354" t="s">
        <v>1153</v>
      </c>
      <c r="C15" s="350" t="s">
        <v>1154</v>
      </c>
      <c r="D15" s="352"/>
      <c r="E15" s="352"/>
      <c r="F15" s="352"/>
      <c r="G15" s="352"/>
    </row>
    <row r="16" spans="1:7">
      <c r="A16" s="399"/>
      <c r="B16" s="327"/>
      <c r="C16" s="327"/>
      <c r="D16" s="319"/>
      <c r="E16" s="319"/>
      <c r="F16" s="319"/>
      <c r="G16" s="319"/>
    </row>
    <row r="17" spans="1:7">
      <c r="A17" s="399"/>
      <c r="B17" s="350" t="s">
        <v>41</v>
      </c>
      <c r="C17" s="350" t="s">
        <v>41</v>
      </c>
      <c r="D17" s="351">
        <v>255368</v>
      </c>
      <c r="E17" s="351">
        <v>225889</v>
      </c>
      <c r="F17" s="351">
        <v>1091314</v>
      </c>
      <c r="G17" s="351">
        <v>315353</v>
      </c>
    </row>
    <row r="18" spans="1:7" s="329" customFormat="1">
      <c r="A18" s="263"/>
    </row>
    <row r="19" spans="1:7" s="329" customFormat="1">
      <c r="A19" s="263"/>
      <c r="C19" s="330" t="s">
        <v>69</v>
      </c>
    </row>
    <row r="20" spans="1:7">
      <c r="B20" s="31" t="s">
        <v>1151</v>
      </c>
      <c r="C20" s="31" t="s">
        <v>898</v>
      </c>
      <c r="D20" s="26" t="s">
        <v>33</v>
      </c>
      <c r="E20" s="26" t="s">
        <v>1139</v>
      </c>
      <c r="F20" s="26" t="s">
        <v>1140</v>
      </c>
      <c r="G20" s="26" t="s">
        <v>1174</v>
      </c>
    </row>
    <row r="21" spans="1:7">
      <c r="A21" s="263"/>
      <c r="B21" s="350" t="s">
        <v>893</v>
      </c>
      <c r="C21" s="350" t="s">
        <v>49</v>
      </c>
      <c r="D21" s="319">
        <v>420</v>
      </c>
      <c r="E21" s="351">
        <v>212</v>
      </c>
      <c r="F21" s="351">
        <v>1663</v>
      </c>
      <c r="G21" s="351">
        <v>483</v>
      </c>
    </row>
    <row r="22" spans="1:7">
      <c r="A22" s="130"/>
      <c r="B22" s="324"/>
      <c r="C22" s="324"/>
      <c r="D22" s="321"/>
      <c r="E22" s="321"/>
      <c r="F22" s="321"/>
      <c r="G22" s="321"/>
    </row>
    <row r="23" spans="1:7">
      <c r="A23" s="442"/>
      <c r="B23" s="250" t="s">
        <v>1146</v>
      </c>
      <c r="C23" s="250" t="s">
        <v>1146</v>
      </c>
      <c r="D23" s="352"/>
      <c r="E23" s="352">
        <v>-48.259125806903398</v>
      </c>
      <c r="F23" s="352">
        <v>-48.259125806903398</v>
      </c>
      <c r="G23" s="352"/>
    </row>
    <row r="24" spans="1:7">
      <c r="A24" s="442"/>
      <c r="B24" s="323" t="s">
        <v>1147</v>
      </c>
      <c r="C24" s="323" t="s">
        <v>1148</v>
      </c>
      <c r="D24" s="353"/>
      <c r="E24" s="353">
        <v>-48.259125806903398</v>
      </c>
      <c r="F24" s="321">
        <v>-48.259125806903398</v>
      </c>
      <c r="G24" s="353"/>
    </row>
    <row r="25" spans="1:7" ht="18" customHeight="1">
      <c r="A25" s="442"/>
      <c r="B25" s="324"/>
      <c r="C25" s="354"/>
      <c r="D25" s="445"/>
      <c r="E25" s="321"/>
      <c r="F25" s="321"/>
      <c r="G25" s="321"/>
    </row>
    <row r="26" spans="1:7">
      <c r="A26" s="442"/>
      <c r="B26" s="354" t="s">
        <v>894</v>
      </c>
      <c r="C26" s="354" t="s">
        <v>895</v>
      </c>
      <c r="D26" s="353"/>
      <c r="E26" s="353">
        <v>-48</v>
      </c>
      <c r="F26" s="353">
        <v>-48</v>
      </c>
      <c r="G26" s="353"/>
    </row>
    <row r="27" spans="1:7">
      <c r="A27" s="442"/>
      <c r="B27" s="324"/>
      <c r="C27" s="324"/>
      <c r="D27" s="321"/>
      <c r="E27" s="321"/>
      <c r="F27" s="321"/>
      <c r="G27" s="321"/>
    </row>
    <row r="28" spans="1:7">
      <c r="A28" s="442"/>
      <c r="B28" s="354" t="s">
        <v>48</v>
      </c>
      <c r="C28" s="354" t="s">
        <v>47</v>
      </c>
      <c r="D28" s="351">
        <v>420</v>
      </c>
      <c r="E28" s="351">
        <v>164</v>
      </c>
      <c r="F28" s="351">
        <v>1615</v>
      </c>
      <c r="G28" s="351">
        <v>483</v>
      </c>
    </row>
    <row r="29" spans="1:7">
      <c r="B29" s="325"/>
      <c r="C29" s="326"/>
    </row>
    <row r="30" spans="1:7">
      <c r="B30" s="31" t="s">
        <v>1152</v>
      </c>
      <c r="C30" s="31" t="s">
        <v>899</v>
      </c>
      <c r="D30" s="26" t="s">
        <v>33</v>
      </c>
      <c r="E30" s="26" t="s">
        <v>1139</v>
      </c>
      <c r="F30" s="26" t="s">
        <v>1140</v>
      </c>
      <c r="G30" s="26" t="s">
        <v>1174</v>
      </c>
    </row>
    <row r="31" spans="1:7">
      <c r="A31" s="264"/>
      <c r="B31" s="350" t="s">
        <v>897</v>
      </c>
      <c r="C31" s="350" t="s">
        <v>42</v>
      </c>
      <c r="D31" s="351">
        <v>711</v>
      </c>
      <c r="E31" s="351">
        <v>593</v>
      </c>
      <c r="F31" s="351">
        <v>2992</v>
      </c>
      <c r="G31" s="351">
        <v>820</v>
      </c>
    </row>
    <row r="32" spans="1:7" ht="6.6" customHeight="1">
      <c r="A32" s="447"/>
      <c r="B32" s="327"/>
      <c r="C32" s="323"/>
      <c r="D32" s="321"/>
      <c r="E32" s="321"/>
      <c r="F32" s="321"/>
      <c r="G32" s="321"/>
    </row>
    <row r="33" spans="1:7">
      <c r="A33" s="399"/>
      <c r="B33" s="354" t="s">
        <v>1153</v>
      </c>
      <c r="C33" s="350" t="s">
        <v>1154</v>
      </c>
      <c r="D33" s="352"/>
      <c r="E33" s="320"/>
      <c r="F33" s="320"/>
      <c r="G33" s="320"/>
    </row>
    <row r="34" spans="1:7">
      <c r="A34" s="399"/>
      <c r="B34" s="327"/>
      <c r="C34" s="327"/>
      <c r="D34" s="319"/>
      <c r="E34" s="319"/>
      <c r="F34" s="319"/>
      <c r="G34" s="319"/>
    </row>
    <row r="35" spans="1:7">
      <c r="A35" s="399"/>
      <c r="B35" s="350" t="s">
        <v>41</v>
      </c>
      <c r="C35" s="350" t="s">
        <v>41</v>
      </c>
      <c r="D35" s="351">
        <v>711</v>
      </c>
      <c r="E35" s="351">
        <v>593</v>
      </c>
      <c r="F35" s="351">
        <v>2992</v>
      </c>
      <c r="G35" s="351">
        <v>820</v>
      </c>
    </row>
  </sheetData>
  <pageMargins left="0.7" right="0.7" top="0.75" bottom="0.75" header="0.3" footer="0.3"/>
  <pageSetup paperSize="9" scale="64" fitToHeight="2" orientation="landscape" r:id="rId1"/>
  <headerFooter>
    <oddHeader>&amp;C&amp;A</oddHeader>
  </headerFooter>
  <rowBreaks count="1" manualBreakCount="1">
    <brk id="17" max="8" man="1"/>
  </rowBreaks>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2:U18"/>
  <sheetViews>
    <sheetView view="pageBreakPreview" zoomScale="82" zoomScaleNormal="80" zoomScaleSheetLayoutView="82" workbookViewId="0">
      <pane xSplit="5" ySplit="2" topLeftCell="F3" activePane="bottomRight" state="frozen"/>
      <selection pane="topRight" activeCell="C148" sqref="C148"/>
      <selection pane="bottomLeft" activeCell="C148" sqref="C148"/>
      <selection pane="bottomRight" activeCell="D20" sqref="D20"/>
    </sheetView>
  </sheetViews>
  <sheetFormatPr defaultRowHeight="14.4"/>
  <cols>
    <col min="1" max="1" width="5.109375" customWidth="1"/>
    <col min="2" max="2" width="40.109375" hidden="1" customWidth="1"/>
    <col min="3" max="3" width="15" hidden="1" customWidth="1"/>
    <col min="4" max="4" width="43.109375" customWidth="1"/>
    <col min="20" max="20" width="8.6640625" bestFit="1" customWidth="1"/>
  </cols>
  <sheetData>
    <row r="2" spans="1:21" ht="26.4">
      <c r="A2" s="136" t="s">
        <v>754</v>
      </c>
      <c r="B2" s="42" t="s">
        <v>900</v>
      </c>
      <c r="C2" s="116" t="s">
        <v>901</v>
      </c>
      <c r="D2" s="42" t="s">
        <v>902</v>
      </c>
      <c r="E2" s="40" t="s">
        <v>903</v>
      </c>
      <c r="F2" s="26" t="s">
        <v>25</v>
      </c>
      <c r="G2" s="26" t="s">
        <v>26</v>
      </c>
      <c r="H2" s="26" t="s">
        <v>96</v>
      </c>
      <c r="I2" s="26" t="s">
        <v>615</v>
      </c>
      <c r="J2" s="26" t="s">
        <v>29</v>
      </c>
      <c r="K2" s="26" t="s">
        <v>904</v>
      </c>
      <c r="L2" s="26" t="s">
        <v>905</v>
      </c>
      <c r="M2" s="26" t="s">
        <v>906</v>
      </c>
      <c r="N2" s="26" t="s">
        <v>907</v>
      </c>
      <c r="O2" s="26" t="s">
        <v>34</v>
      </c>
      <c r="P2" s="26" t="s">
        <v>35</v>
      </c>
      <c r="Q2" s="26" t="s">
        <v>36</v>
      </c>
      <c r="R2" s="26" t="s">
        <v>37</v>
      </c>
      <c r="S2" s="26" t="s">
        <v>1139</v>
      </c>
      <c r="T2" s="404" t="s">
        <v>1140</v>
      </c>
      <c r="U2" s="26" t="s">
        <v>1174</v>
      </c>
    </row>
    <row r="3" spans="1:21" ht="15.6">
      <c r="A3" s="136" t="s">
        <v>908</v>
      </c>
      <c r="B3" s="137" t="s">
        <v>909</v>
      </c>
      <c r="C3" s="43" t="s">
        <v>910</v>
      </c>
      <c r="D3" s="137" t="s">
        <v>911</v>
      </c>
      <c r="E3" s="43" t="s">
        <v>912</v>
      </c>
      <c r="F3" s="127">
        <v>1.4019999999999999</v>
      </c>
      <c r="G3" s="127">
        <v>1.395</v>
      </c>
      <c r="H3" s="127">
        <v>1.5369999999999999</v>
      </c>
      <c r="I3" s="127">
        <v>1.409</v>
      </c>
      <c r="J3" s="129">
        <v>5.7430000000000003</v>
      </c>
      <c r="K3" s="127">
        <v>1.395</v>
      </c>
      <c r="L3" s="127">
        <v>1.41</v>
      </c>
      <c r="M3" s="127">
        <v>1.47</v>
      </c>
      <c r="N3" s="127">
        <v>1.52</v>
      </c>
      <c r="O3" s="129">
        <v>5.8060406200000001</v>
      </c>
      <c r="P3" s="127">
        <v>1.4</v>
      </c>
      <c r="Q3" s="127">
        <v>1.33</v>
      </c>
      <c r="R3" s="127">
        <v>1.3</v>
      </c>
      <c r="S3" s="127">
        <v>1.61</v>
      </c>
      <c r="T3" s="435">
        <v>5.67</v>
      </c>
      <c r="U3" s="127">
        <v>1.83</v>
      </c>
    </row>
    <row r="4" spans="1:21" ht="16.2">
      <c r="A4" s="136" t="s">
        <v>913</v>
      </c>
      <c r="B4" s="137" t="s">
        <v>914</v>
      </c>
      <c r="C4" s="43" t="s">
        <v>915</v>
      </c>
      <c r="D4" s="137" t="s">
        <v>916</v>
      </c>
      <c r="E4" s="43" t="s">
        <v>917</v>
      </c>
      <c r="F4" s="127">
        <v>8.58</v>
      </c>
      <c r="G4" s="127">
        <v>916.84</v>
      </c>
      <c r="H4" s="127">
        <v>6</v>
      </c>
      <c r="I4" s="127">
        <v>41.9</v>
      </c>
      <c r="J4" s="129">
        <v>973.32</v>
      </c>
      <c r="K4" s="127">
        <v>159.19999999999999</v>
      </c>
      <c r="L4" s="127">
        <v>13.34</v>
      </c>
      <c r="M4" s="127">
        <v>71.81</v>
      </c>
      <c r="N4" s="127">
        <v>22.6</v>
      </c>
      <c r="O4" s="129">
        <v>266.95</v>
      </c>
      <c r="P4" s="127">
        <v>16.43</v>
      </c>
      <c r="Q4" s="127">
        <v>17.239999999999998</v>
      </c>
      <c r="R4" s="127">
        <v>4.95</v>
      </c>
      <c r="S4" s="127">
        <v>499.1</v>
      </c>
      <c r="T4" s="435">
        <v>537.71</v>
      </c>
      <c r="U4" s="127">
        <v>2.82</v>
      </c>
    </row>
    <row r="5" spans="1:21">
      <c r="A5" s="136"/>
      <c r="B5" s="488" t="s">
        <v>918</v>
      </c>
      <c r="C5" s="488"/>
      <c r="D5" s="488" t="s">
        <v>919</v>
      </c>
      <c r="E5" s="488"/>
      <c r="F5" s="247"/>
      <c r="G5" s="247"/>
      <c r="H5" s="247"/>
      <c r="I5" s="247"/>
      <c r="J5" s="247"/>
      <c r="K5" s="247"/>
      <c r="L5" s="247"/>
      <c r="M5" s="247"/>
      <c r="N5" s="247"/>
      <c r="O5" s="247"/>
      <c r="P5" s="247"/>
      <c r="Q5" s="247"/>
      <c r="R5" s="247"/>
      <c r="S5" s="247"/>
      <c r="T5" s="436"/>
      <c r="U5" s="247"/>
    </row>
    <row r="6" spans="1:21">
      <c r="A6" s="136"/>
      <c r="B6" s="137" t="s">
        <v>920</v>
      </c>
      <c r="C6" s="43" t="s">
        <v>891</v>
      </c>
      <c r="D6" s="137" t="s">
        <v>921</v>
      </c>
      <c r="E6" s="43" t="s">
        <v>891</v>
      </c>
      <c r="F6" s="248">
        <v>2</v>
      </c>
      <c r="G6" s="248">
        <v>5</v>
      </c>
      <c r="H6" s="248">
        <v>4</v>
      </c>
      <c r="I6" s="248">
        <v>2</v>
      </c>
      <c r="J6" s="128">
        <v>13</v>
      </c>
      <c r="K6" s="248">
        <v>4</v>
      </c>
      <c r="L6" s="248">
        <v>1</v>
      </c>
      <c r="M6" s="248">
        <v>1</v>
      </c>
      <c r="N6" s="248">
        <v>3</v>
      </c>
      <c r="O6" s="128">
        <v>9</v>
      </c>
      <c r="P6" s="248">
        <v>0</v>
      </c>
      <c r="Q6" s="248">
        <v>3</v>
      </c>
      <c r="R6" s="248">
        <v>1</v>
      </c>
      <c r="S6" s="248">
        <v>4</v>
      </c>
      <c r="T6" s="437">
        <v>10</v>
      </c>
      <c r="U6" s="248">
        <v>2</v>
      </c>
    </row>
    <row r="7" spans="1:21" ht="27.6">
      <c r="A7" s="136">
        <v>18</v>
      </c>
      <c r="B7" s="137" t="s">
        <v>922</v>
      </c>
      <c r="C7" s="43" t="s">
        <v>891</v>
      </c>
      <c r="D7" s="137" t="s">
        <v>923</v>
      </c>
      <c r="E7" s="43" t="s">
        <v>891</v>
      </c>
      <c r="F7" s="370">
        <v>1.21</v>
      </c>
      <c r="G7" s="370">
        <v>1.22</v>
      </c>
      <c r="H7" s="370">
        <v>1.92</v>
      </c>
      <c r="I7" s="370">
        <v>1.1499999999999999</v>
      </c>
      <c r="J7" s="265">
        <v>1.4</v>
      </c>
      <c r="K7" s="370">
        <v>1.1000000000000001</v>
      </c>
      <c r="L7" s="370">
        <v>1.47</v>
      </c>
      <c r="M7" s="370">
        <v>1.42</v>
      </c>
      <c r="N7" s="370">
        <v>1.24</v>
      </c>
      <c r="O7" s="265">
        <v>1.31</v>
      </c>
      <c r="P7" s="370">
        <v>1.31</v>
      </c>
      <c r="Q7" s="370">
        <v>1.22</v>
      </c>
      <c r="R7" s="370">
        <v>1.27</v>
      </c>
      <c r="S7" s="370">
        <v>0.43</v>
      </c>
      <c r="T7" s="438">
        <v>1.04</v>
      </c>
      <c r="U7" s="370">
        <v>1.22</v>
      </c>
    </row>
    <row r="8" spans="1:21">
      <c r="A8" s="136"/>
      <c r="B8" s="137" t="s">
        <v>924</v>
      </c>
      <c r="C8" s="43" t="s">
        <v>925</v>
      </c>
      <c r="D8" s="137" t="s">
        <v>926</v>
      </c>
      <c r="E8" s="43" t="s">
        <v>927</v>
      </c>
      <c r="F8" s="248">
        <v>0</v>
      </c>
      <c r="G8" s="248">
        <v>1</v>
      </c>
      <c r="H8" s="248">
        <v>0</v>
      </c>
      <c r="I8" s="248">
        <v>0</v>
      </c>
      <c r="J8" s="128">
        <v>1</v>
      </c>
      <c r="K8" s="248">
        <v>0</v>
      </c>
      <c r="L8" s="248">
        <v>0</v>
      </c>
      <c r="M8" s="248">
        <v>0</v>
      </c>
      <c r="N8" s="248">
        <v>0</v>
      </c>
      <c r="O8" s="128">
        <v>1</v>
      </c>
      <c r="P8" s="248">
        <v>0</v>
      </c>
      <c r="Q8" s="248">
        <v>0</v>
      </c>
      <c r="R8" s="248">
        <v>0</v>
      </c>
      <c r="S8" s="248">
        <v>0</v>
      </c>
      <c r="T8" s="437">
        <v>0</v>
      </c>
      <c r="U8" s="248">
        <v>1</v>
      </c>
    </row>
    <row r="9" spans="1:21" ht="27">
      <c r="A9" s="136"/>
      <c r="B9" s="137" t="s">
        <v>928</v>
      </c>
      <c r="C9" s="43" t="s">
        <v>925</v>
      </c>
      <c r="D9" s="137" t="s">
        <v>929</v>
      </c>
      <c r="E9" s="43" t="s">
        <v>927</v>
      </c>
      <c r="F9" s="248">
        <v>3</v>
      </c>
      <c r="G9" s="248">
        <v>0</v>
      </c>
      <c r="H9" s="248">
        <v>1</v>
      </c>
      <c r="I9" s="248">
        <v>1</v>
      </c>
      <c r="J9" s="128">
        <v>5</v>
      </c>
      <c r="K9" s="248">
        <v>0</v>
      </c>
      <c r="L9" s="248">
        <v>9</v>
      </c>
      <c r="M9" s="248">
        <v>0</v>
      </c>
      <c r="N9" s="248">
        <v>1</v>
      </c>
      <c r="O9" s="128">
        <v>5</v>
      </c>
      <c r="P9" s="248">
        <v>0</v>
      </c>
      <c r="Q9" s="248">
        <v>1</v>
      </c>
      <c r="R9" s="248">
        <v>0</v>
      </c>
      <c r="S9" s="248">
        <v>0</v>
      </c>
      <c r="T9" s="437">
        <v>1</v>
      </c>
      <c r="U9" s="248">
        <v>0</v>
      </c>
    </row>
    <row r="10" spans="1:21">
      <c r="A10" s="136"/>
      <c r="B10" s="488" t="s">
        <v>930</v>
      </c>
      <c r="C10" s="488"/>
      <c r="D10" s="488" t="s">
        <v>931</v>
      </c>
      <c r="E10" s="488"/>
      <c r="F10" s="69"/>
      <c r="G10" s="69"/>
      <c r="H10" s="69"/>
      <c r="I10" s="69"/>
      <c r="J10" s="247"/>
      <c r="K10" s="69"/>
      <c r="L10" s="69"/>
      <c r="M10" s="69"/>
      <c r="N10" s="69"/>
      <c r="O10" s="247"/>
      <c r="P10" s="69"/>
      <c r="Q10" s="69"/>
      <c r="R10" s="69"/>
      <c r="S10" s="69"/>
      <c r="T10" s="436"/>
      <c r="U10" s="69"/>
    </row>
    <row r="11" spans="1:21">
      <c r="A11" s="136"/>
      <c r="B11" s="137" t="s">
        <v>932</v>
      </c>
      <c r="C11" s="43" t="s">
        <v>933</v>
      </c>
      <c r="D11" s="137" t="s">
        <v>934</v>
      </c>
      <c r="E11" s="43" t="s">
        <v>935</v>
      </c>
      <c r="F11" s="248">
        <v>24154</v>
      </c>
      <c r="G11" s="248">
        <v>24084</v>
      </c>
      <c r="H11" s="248">
        <v>24218</v>
      </c>
      <c r="I11" s="248">
        <v>24277</v>
      </c>
      <c r="J11" s="128">
        <v>24277</v>
      </c>
      <c r="K11" s="248">
        <v>24675</v>
      </c>
      <c r="L11" s="248">
        <v>24759</v>
      </c>
      <c r="M11" s="248">
        <v>24955</v>
      </c>
      <c r="N11" s="248">
        <v>24912</v>
      </c>
      <c r="O11" s="128">
        <v>24912</v>
      </c>
      <c r="P11" s="248">
        <v>25132</v>
      </c>
      <c r="Q11" s="248">
        <v>25226</v>
      </c>
      <c r="R11" s="248">
        <v>25480</v>
      </c>
      <c r="S11" s="248">
        <v>25528</v>
      </c>
      <c r="T11" s="437">
        <v>25528</v>
      </c>
      <c r="U11" s="248">
        <v>25132</v>
      </c>
    </row>
    <row r="12" spans="1:21">
      <c r="A12" s="136">
        <v>19</v>
      </c>
      <c r="B12" s="137" t="s">
        <v>936</v>
      </c>
      <c r="C12" s="43" t="s">
        <v>933</v>
      </c>
      <c r="D12" s="137" t="s">
        <v>937</v>
      </c>
      <c r="E12" s="43" t="s">
        <v>935</v>
      </c>
      <c r="F12" s="248">
        <v>2779</v>
      </c>
      <c r="G12" s="248">
        <v>2949</v>
      </c>
      <c r="H12" s="248">
        <v>3103</v>
      </c>
      <c r="I12" s="248">
        <v>3164</v>
      </c>
      <c r="J12" s="128">
        <v>3164</v>
      </c>
      <c r="K12" s="248">
        <v>3228</v>
      </c>
      <c r="L12" s="248">
        <v>3260</v>
      </c>
      <c r="M12" s="248">
        <v>3337</v>
      </c>
      <c r="N12" s="248">
        <v>3519</v>
      </c>
      <c r="O12" s="128">
        <v>3519</v>
      </c>
      <c r="P12" s="248">
        <v>3530</v>
      </c>
      <c r="Q12" s="248">
        <v>3518</v>
      </c>
      <c r="R12" s="248">
        <v>3376</v>
      </c>
      <c r="S12" s="248">
        <v>3278</v>
      </c>
      <c r="T12" s="437">
        <v>3278</v>
      </c>
      <c r="U12" s="248">
        <v>3165</v>
      </c>
    </row>
    <row r="13" spans="1:21">
      <c r="A13" s="136">
        <v>19</v>
      </c>
      <c r="B13" s="137" t="s">
        <v>938</v>
      </c>
      <c r="C13" s="43" t="s">
        <v>939</v>
      </c>
      <c r="D13" s="137" t="s">
        <v>940</v>
      </c>
      <c r="E13" s="43" t="s">
        <v>939</v>
      </c>
      <c r="F13" s="127">
        <v>11.5</v>
      </c>
      <c r="G13" s="127">
        <v>12.2</v>
      </c>
      <c r="H13" s="127">
        <v>12.8</v>
      </c>
      <c r="I13" s="127">
        <v>13</v>
      </c>
      <c r="J13" s="129">
        <v>13</v>
      </c>
      <c r="K13" s="127">
        <v>13.1</v>
      </c>
      <c r="L13" s="127">
        <v>13.2</v>
      </c>
      <c r="M13" s="127">
        <v>13.4</v>
      </c>
      <c r="N13" s="127">
        <v>14.1</v>
      </c>
      <c r="O13" s="129">
        <v>14.1</v>
      </c>
      <c r="P13" s="127">
        <v>14.000000000000002</v>
      </c>
      <c r="Q13" s="127">
        <v>13.900000000000002</v>
      </c>
      <c r="R13" s="127">
        <v>13.200000000000001</v>
      </c>
      <c r="S13" s="127">
        <v>12.8</v>
      </c>
      <c r="T13" s="435">
        <v>12.8</v>
      </c>
      <c r="U13" s="127">
        <v>12.5</v>
      </c>
    </row>
    <row r="14" spans="1:21">
      <c r="A14" s="136"/>
      <c r="B14" s="488" t="s">
        <v>941</v>
      </c>
      <c r="C14" s="488"/>
      <c r="D14" s="488" t="s">
        <v>942</v>
      </c>
      <c r="E14" s="488"/>
      <c r="F14" s="69"/>
      <c r="G14" s="69"/>
      <c r="H14" s="69"/>
      <c r="I14" s="69"/>
      <c r="J14" s="247"/>
      <c r="K14" s="69"/>
      <c r="L14" s="69"/>
      <c r="M14" s="69"/>
      <c r="N14" s="69"/>
      <c r="O14" s="247"/>
      <c r="P14" s="69"/>
      <c r="Q14" s="69"/>
      <c r="R14" s="69"/>
      <c r="S14" s="69"/>
      <c r="T14" s="436"/>
      <c r="U14" s="69"/>
    </row>
    <row r="15" spans="1:21">
      <c r="A15" s="136"/>
      <c r="B15" s="137" t="s">
        <v>943</v>
      </c>
      <c r="C15" s="43" t="s">
        <v>925</v>
      </c>
      <c r="D15" s="137" t="s">
        <v>944</v>
      </c>
      <c r="E15" s="43" t="s">
        <v>927</v>
      </c>
      <c r="F15" s="248">
        <v>32</v>
      </c>
      <c r="G15" s="248">
        <v>21</v>
      </c>
      <c r="H15" s="248">
        <v>20</v>
      </c>
      <c r="I15" s="248">
        <v>28</v>
      </c>
      <c r="J15" s="128">
        <v>101</v>
      </c>
      <c r="K15" s="248">
        <v>28</v>
      </c>
      <c r="L15" s="248">
        <v>25</v>
      </c>
      <c r="M15" s="248">
        <v>30</v>
      </c>
      <c r="N15" s="248">
        <v>23</v>
      </c>
      <c r="O15" s="128">
        <v>106</v>
      </c>
      <c r="P15" s="248">
        <v>39</v>
      </c>
      <c r="Q15" s="248">
        <v>25</v>
      </c>
      <c r="R15" s="248">
        <v>20</v>
      </c>
      <c r="S15" s="248">
        <v>20</v>
      </c>
      <c r="T15" s="437">
        <v>104</v>
      </c>
      <c r="U15" s="248">
        <v>29</v>
      </c>
    </row>
    <row r="16" spans="1:21">
      <c r="A16" s="136"/>
      <c r="B16" s="137" t="s">
        <v>945</v>
      </c>
      <c r="C16" s="43" t="s">
        <v>925</v>
      </c>
      <c r="D16" s="137" t="s">
        <v>946</v>
      </c>
      <c r="E16" s="43" t="s">
        <v>927</v>
      </c>
      <c r="F16" s="248">
        <v>7</v>
      </c>
      <c r="G16" s="248">
        <v>8</v>
      </c>
      <c r="H16" s="248">
        <v>2</v>
      </c>
      <c r="I16" s="248">
        <v>3</v>
      </c>
      <c r="J16" s="128">
        <v>20</v>
      </c>
      <c r="K16" s="248">
        <v>7</v>
      </c>
      <c r="L16" s="248">
        <v>4</v>
      </c>
      <c r="M16" s="248">
        <v>6</v>
      </c>
      <c r="N16" s="248">
        <v>5</v>
      </c>
      <c r="O16" s="128">
        <v>22</v>
      </c>
      <c r="P16" s="248">
        <v>9</v>
      </c>
      <c r="Q16" s="248">
        <v>10</v>
      </c>
      <c r="R16" s="248">
        <v>8</v>
      </c>
      <c r="S16" s="248">
        <v>7</v>
      </c>
      <c r="T16" s="437">
        <v>34</v>
      </c>
      <c r="U16" s="248">
        <v>9</v>
      </c>
    </row>
    <row r="17" spans="2:20">
      <c r="B17" s="486"/>
      <c r="C17" s="486"/>
      <c r="D17" s="487"/>
      <c r="E17" s="487"/>
    </row>
    <row r="18" spans="2:20">
      <c r="T18" s="411"/>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65"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S35"/>
  <sheetViews>
    <sheetView view="pageBreakPreview" zoomScale="85" zoomScaleNormal="70" zoomScaleSheetLayoutView="85" workbookViewId="0">
      <pane xSplit="3" ySplit="1" topLeftCell="M2" activePane="bottomRight" state="frozen"/>
      <selection pane="topRight" activeCell="C148" sqref="C148"/>
      <selection pane="bottomLeft" activeCell="C148" sqref="C148"/>
      <selection pane="bottomRight" activeCell="S4" sqref="S4"/>
    </sheetView>
  </sheetViews>
  <sheetFormatPr defaultRowHeight="14.4"/>
  <cols>
    <col min="1" max="1" width="4.88671875" bestFit="1" customWidth="1"/>
    <col min="2" max="2" width="19.5546875" hidden="1" customWidth="1"/>
    <col min="3" max="3" width="48.5546875" customWidth="1"/>
    <col min="4" max="4" width="12.44140625" customWidth="1"/>
    <col min="7" max="7" width="8.88671875" customWidth="1"/>
    <col min="9" max="9" width="10.109375" customWidth="1"/>
    <col min="18" max="18" width="8.88671875" bestFit="1" customWidth="1"/>
  </cols>
  <sheetData>
    <row r="1" spans="1:19" s="69" customFormat="1" ht="52.8">
      <c r="A1" s="136" t="s">
        <v>22</v>
      </c>
      <c r="B1" s="84" t="s">
        <v>23</v>
      </c>
      <c r="C1" s="5" t="s">
        <v>24</v>
      </c>
      <c r="D1" s="17" t="s">
        <v>25</v>
      </c>
      <c r="E1" s="17" t="s">
        <v>26</v>
      </c>
      <c r="F1" s="17" t="s">
        <v>27</v>
      </c>
      <c r="G1" s="17" t="s">
        <v>28</v>
      </c>
      <c r="H1" s="17" t="s">
        <v>29</v>
      </c>
      <c r="I1" s="17" t="s">
        <v>30</v>
      </c>
      <c r="J1" s="17" t="s">
        <v>31</v>
      </c>
      <c r="K1" s="17" t="s">
        <v>32</v>
      </c>
      <c r="L1" s="17" t="s">
        <v>33</v>
      </c>
      <c r="M1" s="17" t="s">
        <v>34</v>
      </c>
      <c r="N1" s="17" t="s">
        <v>35</v>
      </c>
      <c r="O1" s="17" t="s">
        <v>36</v>
      </c>
      <c r="P1" s="17" t="s">
        <v>37</v>
      </c>
      <c r="Q1" s="17" t="s">
        <v>1139</v>
      </c>
      <c r="R1" s="425" t="s">
        <v>1140</v>
      </c>
      <c r="S1" s="17" t="s">
        <v>1174</v>
      </c>
    </row>
    <row r="2" spans="1:19" s="69" customFormat="1" ht="14.4" customHeight="1">
      <c r="A2" s="136"/>
      <c r="B2" s="85" t="s">
        <v>38</v>
      </c>
      <c r="C2" s="24" t="s">
        <v>39</v>
      </c>
      <c r="D2" s="67">
        <v>1896.085</v>
      </c>
      <c r="E2" s="67">
        <v>2468.4720000000002</v>
      </c>
      <c r="F2" s="67">
        <v>2863.7280000000001</v>
      </c>
      <c r="G2" s="67">
        <v>2639.8780000000002</v>
      </c>
      <c r="H2" s="68">
        <v>9868.1633409690003</v>
      </c>
      <c r="I2" s="67">
        <v>2046.5463041370001</v>
      </c>
      <c r="J2" s="67">
        <v>1960.818</v>
      </c>
      <c r="K2" s="67">
        <v>2567.8620000000001</v>
      </c>
      <c r="L2" s="67">
        <v>2333.3000000000002</v>
      </c>
      <c r="M2" s="68">
        <v>8908.5</v>
      </c>
      <c r="N2" s="67">
        <v>2046.2082356400001</v>
      </c>
      <c r="O2" s="67">
        <v>2372.6</v>
      </c>
      <c r="P2" s="67">
        <v>2464.1</v>
      </c>
      <c r="Q2" s="67">
        <v>2295.7040000000002</v>
      </c>
      <c r="R2" s="426">
        <v>9178.7000000000007</v>
      </c>
      <c r="S2" s="67">
        <v>2171.2440346889998</v>
      </c>
    </row>
    <row r="3" spans="1:19" s="69" customFormat="1" ht="14.4" customHeight="1">
      <c r="A3" s="136"/>
      <c r="B3" s="85" t="s">
        <v>40</v>
      </c>
      <c r="C3" s="24" t="s">
        <v>41</v>
      </c>
      <c r="D3" s="67">
        <v>292.19200000000001</v>
      </c>
      <c r="E3" s="67">
        <v>473.12200000000001</v>
      </c>
      <c r="F3" s="67">
        <v>571.01199999999994</v>
      </c>
      <c r="G3" s="67">
        <v>398.31900000000002</v>
      </c>
      <c r="H3" s="68">
        <v>1734.645</v>
      </c>
      <c r="I3" s="67">
        <v>272.44400000000002</v>
      </c>
      <c r="J3" s="67">
        <v>160.81399999999999</v>
      </c>
      <c r="K3" s="67">
        <v>371.04</v>
      </c>
      <c r="L3" s="67">
        <v>345</v>
      </c>
      <c r="M3" s="68">
        <v>1149.3</v>
      </c>
      <c r="N3" s="67">
        <v>255.36799999999999</v>
      </c>
      <c r="O3" s="67">
        <v>311.89999999999998</v>
      </c>
      <c r="P3" s="67">
        <v>298.10000000000002</v>
      </c>
      <c r="Q3" s="67">
        <v>225.88900000000001</v>
      </c>
      <c r="R3" s="426">
        <v>1091.2570000000001</v>
      </c>
      <c r="S3" s="67">
        <v>315.35300000000001</v>
      </c>
    </row>
    <row r="4" spans="1:19" s="69" customFormat="1" ht="14.4" customHeight="1">
      <c r="A4" s="136"/>
      <c r="B4" s="85" t="s">
        <v>42</v>
      </c>
      <c r="C4" s="24" t="s">
        <v>43</v>
      </c>
      <c r="D4" s="67">
        <v>292.19200000000001</v>
      </c>
      <c r="E4" s="67">
        <v>473.12200000000001</v>
      </c>
      <c r="F4" s="67">
        <v>571.01199999999994</v>
      </c>
      <c r="G4" s="67">
        <v>398.31900000000002</v>
      </c>
      <c r="H4" s="68">
        <v>1734.645</v>
      </c>
      <c r="I4" s="67">
        <v>272.44400000000002</v>
      </c>
      <c r="J4" s="67">
        <v>160.81399999999999</v>
      </c>
      <c r="K4" s="67">
        <v>371.04</v>
      </c>
      <c r="L4" s="67">
        <v>319.39999999999998</v>
      </c>
      <c r="M4" s="68">
        <v>1123.7</v>
      </c>
      <c r="N4" s="67">
        <v>255.36799999999999</v>
      </c>
      <c r="O4" s="67">
        <v>311.89999999999998</v>
      </c>
      <c r="P4" s="67">
        <v>298.10000000000002</v>
      </c>
      <c r="Q4" s="67">
        <v>225.88900000000001</v>
      </c>
      <c r="R4" s="426">
        <v>1091.2570000000001</v>
      </c>
      <c r="S4" s="67">
        <v>315.35300000000001</v>
      </c>
    </row>
    <row r="5" spans="1:19" s="69" customFormat="1" ht="14.4" customHeight="1">
      <c r="A5" s="136" t="s">
        <v>44</v>
      </c>
      <c r="B5" s="86" t="s">
        <v>45</v>
      </c>
      <c r="C5" s="70" t="s">
        <v>46</v>
      </c>
      <c r="D5" s="67">
        <v>268.45002364110047</v>
      </c>
      <c r="E5" s="67">
        <v>486.2152591967216</v>
      </c>
      <c r="F5" s="67">
        <v>580.5641607899845</v>
      </c>
      <c r="G5" s="67">
        <v>438.7848612151825</v>
      </c>
      <c r="H5" s="68">
        <v>1774.0143048429891</v>
      </c>
      <c r="I5" s="67">
        <v>258.8517927192313</v>
      </c>
      <c r="J5" s="67">
        <v>140.80000000000001</v>
      </c>
      <c r="K5" s="67">
        <v>344.5</v>
      </c>
      <c r="L5" s="67">
        <v>354.15602213758314</v>
      </c>
      <c r="M5" s="68">
        <v>1098.3737190235954</v>
      </c>
      <c r="N5" s="67">
        <v>257.74122761701904</v>
      </c>
      <c r="O5" s="67">
        <v>300.10000000000002</v>
      </c>
      <c r="P5" s="67">
        <v>304.3</v>
      </c>
      <c r="Q5" s="432">
        <v>259.64499999999998</v>
      </c>
      <c r="R5" s="426">
        <v>1121.786227617019</v>
      </c>
      <c r="S5" s="67">
        <v>318.8</v>
      </c>
    </row>
    <row r="6" spans="1:19" s="69" customFormat="1" ht="14.4" customHeight="1">
      <c r="A6" s="136"/>
      <c r="B6" s="87" t="s">
        <v>47</v>
      </c>
      <c r="C6" s="25" t="s">
        <v>48</v>
      </c>
      <c r="D6" s="72">
        <v>228.58750875998194</v>
      </c>
      <c r="E6" s="72">
        <v>364.71699999999998</v>
      </c>
      <c r="F6" s="72">
        <v>443.733</v>
      </c>
      <c r="G6" s="72">
        <v>222.07400000000001</v>
      </c>
      <c r="H6" s="71">
        <v>1259.1122256290018</v>
      </c>
      <c r="I6" s="72">
        <v>175.27687080000001</v>
      </c>
      <c r="J6" s="72">
        <v>70.584999999999994</v>
      </c>
      <c r="K6" s="72">
        <v>262.625</v>
      </c>
      <c r="L6" s="72">
        <v>169.1</v>
      </c>
      <c r="M6" s="71">
        <v>677.6</v>
      </c>
      <c r="N6" s="72">
        <v>151.00158506099999</v>
      </c>
      <c r="O6" s="72">
        <v>197.3</v>
      </c>
      <c r="P6" s="72">
        <v>175.8</v>
      </c>
      <c r="Q6" s="72">
        <v>60.808</v>
      </c>
      <c r="R6" s="71">
        <v>584.90958506099992</v>
      </c>
      <c r="S6" s="72">
        <v>185.84928319099998</v>
      </c>
    </row>
    <row r="7" spans="1:19" s="69" customFormat="1" ht="14.4" customHeight="1">
      <c r="A7" s="136"/>
      <c r="B7" s="295" t="s">
        <v>49</v>
      </c>
      <c r="C7" s="70" t="s">
        <v>50</v>
      </c>
      <c r="D7" s="67">
        <v>187.13708828898197</v>
      </c>
      <c r="E7" s="67">
        <v>361.03820000000002</v>
      </c>
      <c r="F7" s="67">
        <v>443.733</v>
      </c>
      <c r="G7" s="67">
        <v>261.15800000000002</v>
      </c>
      <c r="H7" s="68">
        <v>1253.0670051580018</v>
      </c>
      <c r="I7" s="67">
        <v>175.27687080000001</v>
      </c>
      <c r="J7" s="67">
        <v>70.584999999999994</v>
      </c>
      <c r="K7" s="67">
        <v>268.49200000000002</v>
      </c>
      <c r="L7" s="67">
        <v>208.4</v>
      </c>
      <c r="M7" s="68">
        <v>722.8</v>
      </c>
      <c r="N7" s="67">
        <v>151.00158506099999</v>
      </c>
      <c r="O7" s="67">
        <v>197.3</v>
      </c>
      <c r="P7" s="67">
        <v>175.8</v>
      </c>
      <c r="Q7" s="67">
        <v>79.760000000000005</v>
      </c>
      <c r="R7" s="426">
        <v>603.79999999999995</v>
      </c>
      <c r="S7" s="67">
        <v>185.84928319099998</v>
      </c>
    </row>
    <row r="8" spans="1:19" s="69" customFormat="1" ht="14.4" customHeight="1">
      <c r="A8" s="136"/>
      <c r="B8" s="295" t="s">
        <v>51</v>
      </c>
      <c r="C8" s="70" t="s">
        <v>52</v>
      </c>
      <c r="D8" s="67">
        <v>163.39534034808241</v>
      </c>
      <c r="E8" s="67">
        <v>374.13219155332217</v>
      </c>
      <c r="F8" s="67">
        <v>453.28423423845499</v>
      </c>
      <c r="G8" s="67">
        <v>301.62504832434649</v>
      </c>
      <c r="H8" s="68">
        <v>1292.4368144642062</v>
      </c>
      <c r="I8" s="67">
        <v>161.68438242023129</v>
      </c>
      <c r="J8" s="67">
        <v>50.596191752469778</v>
      </c>
      <c r="K8" s="67">
        <v>242</v>
      </c>
      <c r="L8" s="67">
        <v>243.19396430458309</v>
      </c>
      <c r="M8" s="68">
        <v>697.46763489659543</v>
      </c>
      <c r="N8" s="67">
        <v>153.37474201101907</v>
      </c>
      <c r="O8" s="67">
        <v>185.4</v>
      </c>
      <c r="P8" s="67">
        <v>181.9</v>
      </c>
      <c r="Q8" s="432">
        <v>113.515</v>
      </c>
      <c r="R8" s="426">
        <v>634.18974201101901</v>
      </c>
      <c r="S8" s="67">
        <v>189.3</v>
      </c>
    </row>
    <row r="9" spans="1:19" s="69" customFormat="1" ht="14.4" customHeight="1">
      <c r="A9" s="136"/>
      <c r="B9" s="85" t="s">
        <v>53</v>
      </c>
      <c r="C9" s="24" t="s">
        <v>54</v>
      </c>
      <c r="D9" s="67">
        <v>1.8706660802208097</v>
      </c>
      <c r="E9" s="67">
        <v>-23.414999999999999</v>
      </c>
      <c r="F9" s="67">
        <v>-65.531999999999996</v>
      </c>
      <c r="G9" s="67">
        <v>12.744</v>
      </c>
      <c r="H9" s="68">
        <v>-74.331507702000039</v>
      </c>
      <c r="I9" s="67">
        <v>17.689588689000001</v>
      </c>
      <c r="J9" s="67">
        <v>16.954999999999998</v>
      </c>
      <c r="K9" s="67">
        <v>-36.4</v>
      </c>
      <c r="L9" s="67">
        <v>14.3</v>
      </c>
      <c r="M9" s="68">
        <v>12.5</v>
      </c>
      <c r="N9" s="67">
        <v>-15.197580092000001</v>
      </c>
      <c r="O9" s="67">
        <v>-11.6</v>
      </c>
      <c r="P9" s="67">
        <v>0.1</v>
      </c>
      <c r="Q9" s="67">
        <v>-40.173000000000002</v>
      </c>
      <c r="R9" s="426">
        <v>-66.870580091999997</v>
      </c>
      <c r="S9" s="67">
        <v>8.5817638879999993</v>
      </c>
    </row>
    <row r="10" spans="1:19" s="69" customFormat="1" ht="14.4" customHeight="1">
      <c r="A10" s="136"/>
      <c r="B10" s="87" t="s">
        <v>55</v>
      </c>
      <c r="C10" s="468" t="s">
        <v>56</v>
      </c>
      <c r="D10" s="296">
        <v>138.42400000000001</v>
      </c>
      <c r="E10" s="296">
        <v>249.13</v>
      </c>
      <c r="F10" s="296">
        <v>261.72199999999998</v>
      </c>
      <c r="G10" s="296">
        <v>-20.983000000000001</v>
      </c>
      <c r="H10" s="181">
        <v>628.29300000000001</v>
      </c>
      <c r="I10" s="296">
        <v>166.417</v>
      </c>
      <c r="J10" s="296">
        <v>78.366</v>
      </c>
      <c r="K10" s="296">
        <v>175.804</v>
      </c>
      <c r="L10" s="296">
        <v>109.8</v>
      </c>
      <c r="M10" s="181">
        <v>530.4</v>
      </c>
      <c r="N10" s="296">
        <v>95.878</v>
      </c>
      <c r="O10" s="296">
        <v>165.3</v>
      </c>
      <c r="P10" s="296">
        <v>111.5</v>
      </c>
      <c r="Q10" s="296">
        <v>-8.4849999999999994</v>
      </c>
      <c r="R10" s="71">
        <v>368.2</v>
      </c>
      <c r="S10" s="296">
        <v>152.34299999999999</v>
      </c>
    </row>
    <row r="11" spans="1:19" s="69" customFormat="1" ht="14.4" customHeight="1">
      <c r="A11" s="136"/>
      <c r="B11" s="199"/>
      <c r="C11" s="200"/>
      <c r="D11" s="201"/>
      <c r="E11" s="201"/>
      <c r="F11" s="201"/>
      <c r="G11" s="201"/>
      <c r="H11" s="201"/>
      <c r="I11" s="201"/>
      <c r="J11" s="201"/>
      <c r="K11" s="201"/>
      <c r="L11" s="201"/>
      <c r="M11" s="201"/>
      <c r="N11" s="201"/>
      <c r="O11" s="201"/>
      <c r="P11" s="201"/>
      <c r="Q11" s="201"/>
      <c r="R11" s="201"/>
      <c r="S11" s="201"/>
    </row>
    <row r="12" spans="1:19" s="69" customFormat="1" ht="14.4" customHeight="1">
      <c r="A12" s="136"/>
      <c r="B12" s="85" t="s">
        <v>57</v>
      </c>
      <c r="C12" s="24" t="s">
        <v>58</v>
      </c>
      <c r="D12" s="67">
        <v>-4.7287997089999845</v>
      </c>
      <c r="E12" s="67">
        <v>352.774</v>
      </c>
      <c r="F12" s="67">
        <v>411.37299999999999</v>
      </c>
      <c r="G12" s="67">
        <v>629.32799999999997</v>
      </c>
      <c r="H12" s="68">
        <v>1388.7464297499996</v>
      </c>
      <c r="I12" s="67">
        <v>267.63457783699999</v>
      </c>
      <c r="J12" s="67">
        <v>9.7140000000000004</v>
      </c>
      <c r="K12" s="67">
        <v>222.87100000000001</v>
      </c>
      <c r="L12" s="67">
        <v>253.8</v>
      </c>
      <c r="M12" s="68">
        <v>754</v>
      </c>
      <c r="N12" s="67">
        <v>103.67888884600001</v>
      </c>
      <c r="O12" s="67">
        <v>160.64400000000001</v>
      </c>
      <c r="P12" s="67">
        <v>265.28399999999999</v>
      </c>
      <c r="Q12" s="67">
        <v>290.89299999999997</v>
      </c>
      <c r="R12" s="426">
        <v>820.5</v>
      </c>
      <c r="S12" s="67">
        <v>177.737163192</v>
      </c>
    </row>
    <row r="13" spans="1:19" s="69" customFormat="1" ht="14.4" customHeight="1">
      <c r="A13" s="136"/>
      <c r="B13" s="85" t="s">
        <v>59</v>
      </c>
      <c r="C13" s="24" t="s">
        <v>60</v>
      </c>
      <c r="D13" s="67">
        <v>389.22444950600004</v>
      </c>
      <c r="E13" s="67">
        <v>511.786</v>
      </c>
      <c r="F13" s="67">
        <v>561.58000000000004</v>
      </c>
      <c r="G13" s="67">
        <v>408.54300000000001</v>
      </c>
      <c r="H13" s="68">
        <v>1871.1328868879998</v>
      </c>
      <c r="I13" s="67">
        <v>236.96842162499999</v>
      </c>
      <c r="J13" s="67">
        <v>-177.422</v>
      </c>
      <c r="K13" s="67">
        <v>384.14100000000002</v>
      </c>
      <c r="L13" s="67">
        <v>223.6</v>
      </c>
      <c r="M13" s="68">
        <v>667.3</v>
      </c>
      <c r="N13" s="67">
        <v>225.83861590199999</v>
      </c>
      <c r="O13" s="67">
        <v>132.56299999999999</v>
      </c>
      <c r="P13" s="67">
        <v>252.23400000000001</v>
      </c>
      <c r="Q13" s="67">
        <v>303.95299999999997</v>
      </c>
      <c r="R13" s="426">
        <v>914.58900000000006</v>
      </c>
      <c r="S13" s="67">
        <v>272.250111511</v>
      </c>
    </row>
    <row r="14" spans="1:19" s="69" customFormat="1" ht="14.4" customHeight="1">
      <c r="A14" s="136" t="s">
        <v>61</v>
      </c>
      <c r="B14" s="85" t="s">
        <v>62</v>
      </c>
      <c r="C14" s="24" t="s">
        <v>63</v>
      </c>
      <c r="D14" s="82">
        <v>193.5</v>
      </c>
      <c r="E14" s="82">
        <v>332.2</v>
      </c>
      <c r="F14" s="82">
        <v>351.9</v>
      </c>
      <c r="G14" s="82">
        <v>-28.2</v>
      </c>
      <c r="H14" s="81">
        <v>851</v>
      </c>
      <c r="I14" s="82">
        <v>223.5</v>
      </c>
      <c r="J14" s="82">
        <v>105.3</v>
      </c>
      <c r="K14" s="82">
        <v>238.2</v>
      </c>
      <c r="L14" s="82">
        <v>148.69999999999999</v>
      </c>
      <c r="M14" s="81">
        <v>715.4</v>
      </c>
      <c r="N14" s="82">
        <v>129.6</v>
      </c>
      <c r="O14" s="82">
        <v>224.4</v>
      </c>
      <c r="P14" s="82">
        <v>155.19999999999999</v>
      </c>
      <c r="Q14" s="82">
        <v>-11.4</v>
      </c>
      <c r="R14" s="426">
        <v>496.2</v>
      </c>
      <c r="S14" s="82">
        <v>203.6</v>
      </c>
    </row>
    <row r="15" spans="1:19" s="69" customFormat="1" ht="14.4" customHeight="1">
      <c r="A15" s="136"/>
      <c r="B15" s="85" t="s">
        <v>64</v>
      </c>
      <c r="C15" s="24" t="s">
        <v>65</v>
      </c>
      <c r="D15" s="203">
        <v>0.6856949729755244</v>
      </c>
      <c r="E15" s="203">
        <v>0.44803717544212968</v>
      </c>
      <c r="F15" s="203">
        <v>0.4048667612609877</v>
      </c>
      <c r="G15" s="341">
        <v>0.29779003773106311</v>
      </c>
      <c r="H15" s="342">
        <v>0.29779003773106311</v>
      </c>
      <c r="I15" s="203">
        <v>0.15751791507011792</v>
      </c>
      <c r="J15" s="203">
        <v>0.30015207591104737</v>
      </c>
      <c r="K15" s="203">
        <v>0.58769915941650586</v>
      </c>
      <c r="L15" s="203">
        <v>0.59</v>
      </c>
      <c r="M15" s="342">
        <v>0.59</v>
      </c>
      <c r="N15" s="203">
        <v>0.64464666931052661</v>
      </c>
      <c r="O15" s="203">
        <v>0.82</v>
      </c>
      <c r="P15" s="203">
        <v>0.65</v>
      </c>
      <c r="Q15" s="203">
        <v>0.74</v>
      </c>
      <c r="R15" s="428">
        <v>0.74</v>
      </c>
      <c r="S15" s="203">
        <v>0.63800000000000001</v>
      </c>
    </row>
    <row r="16" spans="1:19" s="69" customFormat="1" ht="14.4" customHeight="1">
      <c r="A16" s="136" t="s">
        <v>66</v>
      </c>
      <c r="B16" s="85" t="s">
        <v>67</v>
      </c>
      <c r="C16" s="24" t="s">
        <v>68</v>
      </c>
      <c r="D16" s="204">
        <v>0.18734845621097104</v>
      </c>
      <c r="E16" s="204">
        <v>0.14268799278570327</v>
      </c>
      <c r="F16" s="204">
        <v>0.13586903162843364</v>
      </c>
      <c r="G16" s="204">
        <v>0.11406373754999384</v>
      </c>
      <c r="H16" s="205">
        <v>0.11406373754999384</v>
      </c>
      <c r="I16" s="204">
        <v>6.2816365101808075E-2</v>
      </c>
      <c r="J16" s="204">
        <v>0.10032776698393596</v>
      </c>
      <c r="K16" s="204">
        <v>0.14502160391424881</v>
      </c>
      <c r="L16" s="204">
        <v>0.14000000000000001</v>
      </c>
      <c r="M16" s="205">
        <v>0.14000000000000001</v>
      </c>
      <c r="N16" s="204">
        <v>0.14197539773841542</v>
      </c>
      <c r="O16" s="204">
        <v>0.19400000000000001</v>
      </c>
      <c r="P16" s="204">
        <v>0.15</v>
      </c>
      <c r="Q16" s="204">
        <v>0.14899999999999999</v>
      </c>
      <c r="R16" s="433">
        <v>0.14899999999999999</v>
      </c>
      <c r="S16" s="204">
        <v>0.1343</v>
      </c>
    </row>
    <row r="17" spans="1:19" s="69" customFormat="1">
      <c r="A17" s="136"/>
      <c r="B17" s="206"/>
      <c r="C17" s="64"/>
    </row>
    <row r="18" spans="1:19" s="69" customFormat="1">
      <c r="A18" s="136"/>
      <c r="B18" s="206"/>
      <c r="C18" s="64"/>
      <c r="D18" s="450"/>
      <c r="E18" s="450"/>
      <c r="F18" s="450"/>
      <c r="G18" s="450"/>
      <c r="H18" s="450"/>
      <c r="I18" s="450"/>
      <c r="J18" s="450"/>
      <c r="K18" s="450"/>
      <c r="L18" s="450"/>
      <c r="M18" s="450"/>
      <c r="N18" s="450"/>
      <c r="O18" s="450"/>
      <c r="P18" s="450"/>
      <c r="Q18" s="450"/>
      <c r="S18" s="450"/>
    </row>
    <row r="19" spans="1:19" s="69" customFormat="1">
      <c r="A19" s="136"/>
      <c r="B19" s="88"/>
      <c r="I19" s="450"/>
      <c r="J19" s="450"/>
      <c r="K19" s="450"/>
      <c r="L19" s="450"/>
      <c r="M19" s="450"/>
      <c r="N19" s="450"/>
      <c r="O19" s="450"/>
      <c r="P19" s="450"/>
      <c r="Q19" s="450"/>
      <c r="R19" s="450"/>
      <c r="S19" s="450"/>
    </row>
    <row r="20" spans="1:19" s="69" customFormat="1">
      <c r="A20" s="136"/>
      <c r="B20" s="207"/>
      <c r="C20" s="183" t="s">
        <v>69</v>
      </c>
    </row>
    <row r="21" spans="1:19" s="69" customFormat="1" ht="52.8">
      <c r="A21" s="136"/>
      <c r="B21" s="84" t="s">
        <v>70</v>
      </c>
      <c r="C21" s="5" t="s">
        <v>71</v>
      </c>
      <c r="D21" s="17" t="s">
        <v>25</v>
      </c>
      <c r="E21" s="17" t="s">
        <v>26</v>
      </c>
      <c r="F21" s="17" t="s">
        <v>27</v>
      </c>
      <c r="G21" s="17" t="s">
        <v>28</v>
      </c>
      <c r="H21" s="17" t="s">
        <v>29</v>
      </c>
      <c r="I21" s="17" t="s">
        <v>30</v>
      </c>
      <c r="J21" s="17" t="s">
        <v>31</v>
      </c>
      <c r="K21" s="17" t="s">
        <v>32</v>
      </c>
      <c r="L21" s="17" t="s">
        <v>33</v>
      </c>
      <c r="M21" s="17" t="s">
        <v>34</v>
      </c>
      <c r="N21" s="17" t="s">
        <v>35</v>
      </c>
      <c r="O21" s="17" t="s">
        <v>36</v>
      </c>
      <c r="P21" s="17" t="s">
        <v>37</v>
      </c>
      <c r="Q21" s="17" t="s">
        <v>1139</v>
      </c>
      <c r="R21" s="425" t="s">
        <v>1140</v>
      </c>
      <c r="S21" s="17" t="s">
        <v>1174</v>
      </c>
    </row>
    <row r="22" spans="1:19" s="69" customFormat="1" ht="14.4" customHeight="1">
      <c r="A22" s="136" t="s">
        <v>72</v>
      </c>
      <c r="B22" s="85" t="s">
        <v>38</v>
      </c>
      <c r="C22" s="24" t="s">
        <v>39</v>
      </c>
      <c r="D22" s="82">
        <v>5816.3815249067775</v>
      </c>
      <c r="E22" s="82">
        <v>6809</v>
      </c>
      <c r="F22" s="82">
        <v>7151</v>
      </c>
      <c r="G22" s="82">
        <v>6555</v>
      </c>
      <c r="H22" s="81">
        <v>26331.219299966775</v>
      </c>
      <c r="I22" s="82">
        <v>5653.0032378826199</v>
      </c>
      <c r="J22" s="82">
        <v>5725</v>
      </c>
      <c r="K22" s="82">
        <v>7271</v>
      </c>
      <c r="L22" s="82">
        <v>6568</v>
      </c>
      <c r="M22" s="81">
        <v>25217</v>
      </c>
      <c r="N22" s="82">
        <v>5718.3411679772398</v>
      </c>
      <c r="O22" s="82">
        <v>6524</v>
      </c>
      <c r="P22" s="82">
        <v>6863</v>
      </c>
      <c r="Q22" s="82">
        <v>6022</v>
      </c>
      <c r="R22" s="427">
        <v>25127.34116797724</v>
      </c>
      <c r="S22" s="82">
        <v>5645.9094325767301</v>
      </c>
    </row>
    <row r="23" spans="1:19" s="69" customFormat="1" ht="14.4" customHeight="1">
      <c r="A23" s="136" t="s">
        <v>72</v>
      </c>
      <c r="B23" s="85" t="s">
        <v>40</v>
      </c>
      <c r="C23" s="24" t="s">
        <v>41</v>
      </c>
      <c r="D23" s="82">
        <v>895</v>
      </c>
      <c r="E23" s="82">
        <v>1307</v>
      </c>
      <c r="F23" s="82">
        <v>1426</v>
      </c>
      <c r="G23" s="82">
        <v>972</v>
      </c>
      <c r="H23" s="81">
        <v>4600</v>
      </c>
      <c r="I23" s="82">
        <v>751</v>
      </c>
      <c r="J23" s="82">
        <v>470</v>
      </c>
      <c r="K23" s="82">
        <v>1047</v>
      </c>
      <c r="L23" s="82">
        <v>965</v>
      </c>
      <c r="M23" s="81">
        <v>3235</v>
      </c>
      <c r="N23" s="82">
        <v>711</v>
      </c>
      <c r="O23" s="82">
        <v>859</v>
      </c>
      <c r="P23" s="82">
        <v>829</v>
      </c>
      <c r="Q23" s="82">
        <v>593</v>
      </c>
      <c r="R23" s="427">
        <v>2992</v>
      </c>
      <c r="S23" s="82">
        <v>820</v>
      </c>
    </row>
    <row r="24" spans="1:19" s="69" customFormat="1" ht="14.4" customHeight="1">
      <c r="A24" s="136" t="s">
        <v>72</v>
      </c>
      <c r="B24" s="85" t="s">
        <v>42</v>
      </c>
      <c r="C24" s="24" t="s">
        <v>43</v>
      </c>
      <c r="D24" s="82">
        <v>895</v>
      </c>
      <c r="E24" s="82">
        <v>1307</v>
      </c>
      <c r="F24" s="82">
        <v>1426</v>
      </c>
      <c r="G24" s="82">
        <v>972</v>
      </c>
      <c r="H24" s="81">
        <v>4600</v>
      </c>
      <c r="I24" s="82">
        <v>751</v>
      </c>
      <c r="J24" s="82">
        <v>470</v>
      </c>
      <c r="K24" s="82">
        <v>1047</v>
      </c>
      <c r="L24" s="82">
        <v>892</v>
      </c>
      <c r="M24" s="81">
        <v>3162</v>
      </c>
      <c r="N24" s="82">
        <v>711</v>
      </c>
      <c r="O24" s="82">
        <v>859</v>
      </c>
      <c r="P24" s="82">
        <v>829</v>
      </c>
      <c r="Q24" s="82">
        <v>593</v>
      </c>
      <c r="R24" s="427">
        <v>2992</v>
      </c>
      <c r="S24" s="82">
        <v>820</v>
      </c>
    </row>
    <row r="25" spans="1:19" s="69" customFormat="1" ht="14.4" customHeight="1">
      <c r="A25" s="136" t="s">
        <v>73</v>
      </c>
      <c r="B25" s="86" t="s">
        <v>45</v>
      </c>
      <c r="C25" s="70" t="s">
        <v>46</v>
      </c>
      <c r="D25" s="82">
        <v>823.31494142355211</v>
      </c>
      <c r="E25" s="82">
        <v>1354.1742133045188</v>
      </c>
      <c r="F25" s="82">
        <v>1449.2983130295981</v>
      </c>
      <c r="G25" s="82">
        <v>1075.1116094789686</v>
      </c>
      <c r="H25" s="81">
        <v>4701.8990772366378</v>
      </c>
      <c r="I25" s="82">
        <v>713.64864378428047</v>
      </c>
      <c r="J25" s="82">
        <v>411.4</v>
      </c>
      <c r="K25" s="82">
        <v>976</v>
      </c>
      <c r="L25" s="82">
        <v>991.6013315324534</v>
      </c>
      <c r="M25" s="81">
        <v>3092.5158622805493</v>
      </c>
      <c r="N25" s="82">
        <v>718.36266675883769</v>
      </c>
      <c r="O25" s="82">
        <v>825</v>
      </c>
      <c r="P25" s="82">
        <v>847.2</v>
      </c>
      <c r="Q25" s="424">
        <v>681.8</v>
      </c>
      <c r="R25" s="427">
        <v>3073</v>
      </c>
      <c r="S25" s="82">
        <v>832.7</v>
      </c>
    </row>
    <row r="26" spans="1:19" s="69" customFormat="1" ht="14.4" customHeight="1">
      <c r="A26" s="136" t="s">
        <v>72</v>
      </c>
      <c r="B26" s="87" t="s">
        <v>47</v>
      </c>
      <c r="C26" s="25" t="s">
        <v>48</v>
      </c>
      <c r="D26" s="208">
        <v>692.67893216163338</v>
      </c>
      <c r="E26" s="208">
        <v>1007</v>
      </c>
      <c r="F26" s="208">
        <v>1108</v>
      </c>
      <c r="G26" s="208">
        <v>529</v>
      </c>
      <c r="H26" s="209">
        <v>3337</v>
      </c>
      <c r="I26" s="208">
        <v>483.18042473210897</v>
      </c>
      <c r="J26" s="208">
        <v>206</v>
      </c>
      <c r="K26" s="208">
        <v>743</v>
      </c>
      <c r="L26" s="208">
        <v>466</v>
      </c>
      <c r="M26" s="209">
        <v>1898</v>
      </c>
      <c r="N26" s="208">
        <v>419.70844084404899</v>
      </c>
      <c r="O26" s="208">
        <v>543</v>
      </c>
      <c r="P26" s="208">
        <v>488</v>
      </c>
      <c r="Q26" s="208">
        <v>164</v>
      </c>
      <c r="R26" s="429">
        <v>1614.7084408440489</v>
      </c>
      <c r="S26" s="208">
        <v>482.71062127395697</v>
      </c>
    </row>
    <row r="27" spans="1:19" s="69" customFormat="1" ht="14.4" customHeight="1">
      <c r="A27" s="136"/>
      <c r="B27" s="295" t="s">
        <v>49</v>
      </c>
      <c r="C27" s="70" t="s">
        <v>50</v>
      </c>
      <c r="D27" s="82">
        <v>571.42873124437858</v>
      </c>
      <c r="E27" s="82">
        <v>997.19635489724374</v>
      </c>
      <c r="F27" s="82">
        <v>1108</v>
      </c>
      <c r="G27" s="82">
        <v>631</v>
      </c>
      <c r="H27" s="81">
        <v>3307</v>
      </c>
      <c r="I27" s="82">
        <v>483.18042473210897</v>
      </c>
      <c r="J27" s="82">
        <v>206</v>
      </c>
      <c r="K27" s="82">
        <v>759</v>
      </c>
      <c r="L27" s="82">
        <v>578</v>
      </c>
      <c r="M27" s="81">
        <v>2026</v>
      </c>
      <c r="N27" s="82">
        <v>419.70844084404899</v>
      </c>
      <c r="O27" s="82">
        <v>543</v>
      </c>
      <c r="P27" s="82">
        <v>488</v>
      </c>
      <c r="Q27" s="82">
        <v>212</v>
      </c>
      <c r="R27" s="427">
        <v>1662.7084408440489</v>
      </c>
      <c r="S27" s="82">
        <v>482.71062127395697</v>
      </c>
    </row>
    <row r="28" spans="1:19" s="69" customFormat="1" ht="14.4" customHeight="1">
      <c r="A28" s="136"/>
      <c r="B28" s="295" t="s">
        <v>51</v>
      </c>
      <c r="C28" s="70" t="s">
        <v>52</v>
      </c>
      <c r="D28" s="82">
        <v>500.21400576739319</v>
      </c>
      <c r="E28" s="82">
        <v>1044.4409708425187</v>
      </c>
      <c r="F28" s="82">
        <v>1131.365361950325</v>
      </c>
      <c r="G28" s="82">
        <v>733.57382009310845</v>
      </c>
      <c r="H28" s="81">
        <v>3409.5941586533454</v>
      </c>
      <c r="I28" s="82">
        <v>445.22905324460987</v>
      </c>
      <c r="J28" s="82">
        <v>147.93667942104986</v>
      </c>
      <c r="K28" s="82">
        <v>686</v>
      </c>
      <c r="L28" s="82">
        <v>678.65243285544545</v>
      </c>
      <c r="M28" s="81">
        <v>1957.4488878002289</v>
      </c>
      <c r="N28" s="82">
        <v>427.07808987774234</v>
      </c>
      <c r="O28" s="82">
        <v>510</v>
      </c>
      <c r="P28" s="82">
        <v>506</v>
      </c>
      <c r="Q28" s="424">
        <v>300.3</v>
      </c>
      <c r="R28" s="427">
        <v>1744</v>
      </c>
      <c r="S28" s="82">
        <v>495.2</v>
      </c>
    </row>
    <row r="29" spans="1:19" s="69" customFormat="1" ht="14.4" customHeight="1">
      <c r="A29" s="136"/>
      <c r="B29" s="85" t="s">
        <v>53</v>
      </c>
      <c r="C29" s="24" t="s">
        <v>54</v>
      </c>
      <c r="D29" s="82">
        <v>5.0002106007779901</v>
      </c>
      <c r="E29" s="82">
        <v>-69</v>
      </c>
      <c r="F29" s="82">
        <v>-162</v>
      </c>
      <c r="G29" s="82">
        <v>20</v>
      </c>
      <c r="H29" s="81">
        <v>-205.95285204091141</v>
      </c>
      <c r="I29" s="82">
        <v>48.355580783548945</v>
      </c>
      <c r="J29" s="82">
        <v>50</v>
      </c>
      <c r="K29" s="82">
        <v>-102</v>
      </c>
      <c r="L29" s="82">
        <v>40</v>
      </c>
      <c r="M29" s="81">
        <v>36</v>
      </c>
      <c r="N29" s="82">
        <v>-43.341588569965701</v>
      </c>
      <c r="O29" s="82">
        <v>-32</v>
      </c>
      <c r="P29" s="82">
        <v>0</v>
      </c>
      <c r="Q29" s="82">
        <v>-106</v>
      </c>
      <c r="R29" s="427">
        <v>-181.34158856996569</v>
      </c>
      <c r="S29" s="82">
        <v>22.905906327508291</v>
      </c>
    </row>
    <row r="30" spans="1:19" s="69" customFormat="1" ht="14.4" customHeight="1">
      <c r="A30" s="136"/>
      <c r="B30" s="87" t="s">
        <v>55</v>
      </c>
      <c r="C30" s="468" t="s">
        <v>56</v>
      </c>
      <c r="D30" s="259">
        <v>422</v>
      </c>
      <c r="E30" s="259">
        <v>689</v>
      </c>
      <c r="F30" s="259">
        <v>657</v>
      </c>
      <c r="G30" s="259">
        <v>-106</v>
      </c>
      <c r="H30" s="252">
        <v>1662</v>
      </c>
      <c r="I30" s="259">
        <v>458</v>
      </c>
      <c r="J30" s="259">
        <v>229</v>
      </c>
      <c r="K30" s="259">
        <v>498</v>
      </c>
      <c r="L30" s="259">
        <v>299</v>
      </c>
      <c r="M30" s="252">
        <v>1484</v>
      </c>
      <c r="N30" s="259">
        <v>265</v>
      </c>
      <c r="O30" s="259">
        <v>456</v>
      </c>
      <c r="P30" s="259">
        <v>320</v>
      </c>
      <c r="Q30" s="259">
        <v>-18</v>
      </c>
      <c r="R30" s="430">
        <v>1023</v>
      </c>
      <c r="S30" s="259">
        <v>393</v>
      </c>
    </row>
    <row r="31" spans="1:19" s="69" customFormat="1" ht="14.4" customHeight="1">
      <c r="A31" s="136"/>
      <c r="B31" s="199"/>
      <c r="C31" s="200"/>
      <c r="D31" s="210"/>
      <c r="E31" s="210"/>
      <c r="F31" s="210"/>
      <c r="G31" s="210"/>
      <c r="H31" s="210"/>
      <c r="I31" s="210"/>
      <c r="J31" s="210"/>
      <c r="K31" s="210"/>
      <c r="L31" s="201"/>
      <c r="M31" s="201"/>
      <c r="N31" s="201"/>
      <c r="O31" s="201"/>
      <c r="P31" s="201"/>
      <c r="Q31" s="201"/>
      <c r="R31" s="201"/>
      <c r="S31" s="201"/>
    </row>
    <row r="32" spans="1:19" s="69" customFormat="1" ht="14.4" customHeight="1">
      <c r="A32" s="136"/>
      <c r="B32" s="85" t="s">
        <v>57</v>
      </c>
      <c r="C32" s="24" t="s">
        <v>58</v>
      </c>
      <c r="D32" s="82">
        <v>-8.1064846803114001</v>
      </c>
      <c r="E32" s="82">
        <v>957</v>
      </c>
      <c r="F32" s="82">
        <v>1028</v>
      </c>
      <c r="G32" s="82">
        <v>1580</v>
      </c>
      <c r="H32" s="81">
        <v>3556.5196471146637</v>
      </c>
      <c r="I32" s="82">
        <v>743.73139696983401</v>
      </c>
      <c r="J32" s="82">
        <v>28</v>
      </c>
      <c r="K32" s="82">
        <v>648</v>
      </c>
      <c r="L32" s="82">
        <v>718</v>
      </c>
      <c r="M32" s="81">
        <v>2138</v>
      </c>
      <c r="N32" s="82">
        <v>280.16285662406699</v>
      </c>
      <c r="O32" s="82">
        <v>439</v>
      </c>
      <c r="P32" s="82">
        <v>733</v>
      </c>
      <c r="Q32" s="82">
        <v>766</v>
      </c>
      <c r="R32" s="427">
        <v>2217.9735213768599</v>
      </c>
      <c r="S32" s="82">
        <v>470.34308818287599</v>
      </c>
    </row>
    <row r="33" spans="1:19" s="69" customFormat="1" ht="14.4" customHeight="1">
      <c r="A33" s="136"/>
      <c r="B33" s="85" t="s">
        <v>59</v>
      </c>
      <c r="C33" s="24" t="s">
        <v>60</v>
      </c>
      <c r="D33" s="82">
        <v>1194.49952664804</v>
      </c>
      <c r="E33" s="82">
        <v>1410</v>
      </c>
      <c r="F33" s="82">
        <v>1403</v>
      </c>
      <c r="G33" s="82">
        <v>998</v>
      </c>
      <c r="H33" s="81">
        <v>5004.9962877013677</v>
      </c>
      <c r="I33" s="82">
        <v>653.65136345214898</v>
      </c>
      <c r="J33" s="82">
        <v>-518</v>
      </c>
      <c r="K33" s="82">
        <v>1089</v>
      </c>
      <c r="L33" s="82">
        <v>617</v>
      </c>
      <c r="M33" s="81">
        <v>1842</v>
      </c>
      <c r="N33" s="82">
        <v>628.66774098372002</v>
      </c>
      <c r="O33" s="82">
        <v>365</v>
      </c>
      <c r="P33" s="82">
        <v>701</v>
      </c>
      <c r="Q33" s="82">
        <v>793</v>
      </c>
      <c r="R33" s="427">
        <v>2488.3841590859001</v>
      </c>
      <c r="S33" s="82">
        <v>706.79155737366102</v>
      </c>
    </row>
    <row r="34" spans="1:19" s="69" customFormat="1" ht="14.4" customHeight="1">
      <c r="A34" s="136" t="s">
        <v>61</v>
      </c>
      <c r="B34" s="85" t="s">
        <v>74</v>
      </c>
      <c r="C34" s="24" t="s">
        <v>75</v>
      </c>
      <c r="D34" s="203">
        <v>0.58994905747949156</v>
      </c>
      <c r="E34" s="203">
        <v>0.91882838046162796</v>
      </c>
      <c r="F34" s="203">
        <v>0.88331740135280667</v>
      </c>
      <c r="G34" s="203">
        <v>-0.14250970343192942</v>
      </c>
      <c r="H34" s="202">
        <v>2.2511540211949805</v>
      </c>
      <c r="I34" s="203">
        <v>0.61506726794640043</v>
      </c>
      <c r="J34" s="203">
        <v>0.30760220721374193</v>
      </c>
      <c r="K34" s="203">
        <v>0.67</v>
      </c>
      <c r="L34" s="203">
        <v>0.41</v>
      </c>
      <c r="M34" s="202">
        <v>2</v>
      </c>
      <c r="N34" s="203">
        <v>0.35826593877843482</v>
      </c>
      <c r="O34" s="203">
        <v>0.62</v>
      </c>
      <c r="P34" s="203">
        <v>0.43</v>
      </c>
      <c r="Q34" s="203">
        <v>-0.02</v>
      </c>
      <c r="R34" s="431">
        <v>1.38</v>
      </c>
      <c r="S34" s="203">
        <v>0.52500000000000002</v>
      </c>
    </row>
    <row r="35" spans="1:19">
      <c r="A35" s="134"/>
      <c r="B35" s="198"/>
      <c r="C35" s="179" t="s">
        <v>76</v>
      </c>
    </row>
  </sheetData>
  <pageMargins left="0.7" right="0.7" top="0.75" bottom="0.75" header="0.3" footer="0.3"/>
  <pageSetup paperSize="9" scale="65"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2:T46"/>
  <sheetViews>
    <sheetView view="pageBreakPreview" zoomScale="85" zoomScaleNormal="80" zoomScaleSheetLayoutView="85" workbookViewId="0">
      <pane xSplit="3" ySplit="2" topLeftCell="D3" activePane="bottomRight" state="frozen"/>
      <selection pane="topRight" activeCell="C148" sqref="C148"/>
      <selection pane="bottomLeft" activeCell="C148" sqref="C148"/>
      <selection pane="bottomRight" activeCell="B1" sqref="B1:B1048576"/>
    </sheetView>
  </sheetViews>
  <sheetFormatPr defaultRowHeight="14.4"/>
  <cols>
    <col min="1" max="1" width="6.88671875" customWidth="1"/>
    <col min="2" max="2" width="44" hidden="1" customWidth="1"/>
    <col min="3" max="3" width="46.44140625" customWidth="1"/>
  </cols>
  <sheetData>
    <row r="2" spans="1:19" ht="20.399999999999999">
      <c r="A2" s="136" t="s">
        <v>754</v>
      </c>
      <c r="B2" s="117" t="s">
        <v>947</v>
      </c>
      <c r="C2" s="39" t="s">
        <v>948</v>
      </c>
      <c r="D2" s="40" t="s">
        <v>94</v>
      </c>
      <c r="E2" s="40" t="s">
        <v>95</v>
      </c>
      <c r="F2" s="40" t="s">
        <v>96</v>
      </c>
      <c r="G2" s="40" t="s">
        <v>79</v>
      </c>
      <c r="H2" s="40" t="s">
        <v>29</v>
      </c>
      <c r="I2" s="40" t="s">
        <v>30</v>
      </c>
      <c r="J2" s="40" t="s">
        <v>31</v>
      </c>
      <c r="K2" s="40" t="s">
        <v>32</v>
      </c>
      <c r="L2" s="40" t="s">
        <v>33</v>
      </c>
      <c r="M2" s="40" t="s">
        <v>34</v>
      </c>
      <c r="N2" s="40" t="s">
        <v>35</v>
      </c>
      <c r="O2" s="40" t="s">
        <v>36</v>
      </c>
      <c r="P2" s="40" t="s">
        <v>37</v>
      </c>
      <c r="Q2" s="40" t="s">
        <v>1139</v>
      </c>
      <c r="R2" s="40" t="s">
        <v>1140</v>
      </c>
      <c r="S2" s="40" t="s">
        <v>1174</v>
      </c>
    </row>
    <row r="3" spans="1:19">
      <c r="A3" s="136"/>
      <c r="B3" s="138" t="s">
        <v>949</v>
      </c>
      <c r="C3" s="137" t="s">
        <v>950</v>
      </c>
      <c r="D3" s="127">
        <v>102.23349206349208</v>
      </c>
      <c r="E3" s="127">
        <v>113.92849999999999</v>
      </c>
      <c r="F3" s="127">
        <v>100.83867187500003</v>
      </c>
      <c r="G3" s="127">
        <v>88.874206349206347</v>
      </c>
      <c r="H3" s="129">
        <v>101.31668000000003</v>
      </c>
      <c r="I3" s="127">
        <v>81.170468749999984</v>
      </c>
      <c r="J3" s="127">
        <v>78.052916666666661</v>
      </c>
      <c r="K3" s="127">
        <v>86.74812500000003</v>
      </c>
      <c r="L3" s="127">
        <v>84.337301587301567</v>
      </c>
      <c r="M3" s="129">
        <v>82.642290836653444</v>
      </c>
      <c r="N3" s="127">
        <v>83.161031746031739</v>
      </c>
      <c r="O3" s="127">
        <v>85</v>
      </c>
      <c r="P3" s="127">
        <v>80.3</v>
      </c>
      <c r="Q3" s="127">
        <v>74.7</v>
      </c>
      <c r="R3" s="129">
        <v>80.8</v>
      </c>
      <c r="S3" s="127">
        <v>75.7</v>
      </c>
    </row>
    <row r="4" spans="1:19">
      <c r="A4" s="136" t="s">
        <v>951</v>
      </c>
      <c r="B4" s="138" t="s">
        <v>952</v>
      </c>
      <c r="C4" s="137" t="s">
        <v>952</v>
      </c>
      <c r="D4" s="127">
        <v>87.561904761904771</v>
      </c>
      <c r="E4" s="127">
        <v>77.592833333333317</v>
      </c>
      <c r="F4" s="127">
        <v>71.536015625000019</v>
      </c>
      <c r="G4" s="127">
        <v>63.701984126984122</v>
      </c>
      <c r="H4" s="129">
        <v>75.053999999999988</v>
      </c>
      <c r="I4" s="127">
        <v>51.500156250000003</v>
      </c>
      <c r="J4" s="127">
        <v>56.277166666666666</v>
      </c>
      <c r="K4" s="127">
        <v>74.249531250000018</v>
      </c>
      <c r="L4" s="127">
        <v>74.699206349206364</v>
      </c>
      <c r="M4" s="129">
        <v>64.265577689243031</v>
      </c>
      <c r="N4" s="184"/>
      <c r="O4" s="184"/>
      <c r="P4" s="184"/>
      <c r="Q4" s="184"/>
      <c r="R4" s="185"/>
      <c r="S4" s="184"/>
    </row>
    <row r="5" spans="1:19">
      <c r="A5" s="136" t="s">
        <v>951</v>
      </c>
      <c r="B5" s="138" t="s">
        <v>1173</v>
      </c>
      <c r="C5" s="138" t="s">
        <v>953</v>
      </c>
      <c r="D5" s="127">
        <v>-12.180238095238099</v>
      </c>
      <c r="E5" s="127">
        <v>-34.822166666666654</v>
      </c>
      <c r="F5" s="127">
        <v>-27.198437499999979</v>
      </c>
      <c r="G5" s="127">
        <v>-25.799920634920635</v>
      </c>
      <c r="H5" s="129">
        <v>-24.891120000000043</v>
      </c>
      <c r="I5" s="127">
        <v>-32.501968749999996</v>
      </c>
      <c r="J5" s="127">
        <v>-22.346516666666673</v>
      </c>
      <c r="K5" s="127">
        <v>-12.218046874999997</v>
      </c>
      <c r="L5" s="127">
        <v>-9.7568253968253984</v>
      </c>
      <c r="M5" s="129">
        <v>-19.193434262948216</v>
      </c>
      <c r="N5" s="184"/>
      <c r="O5" s="184"/>
      <c r="P5" s="184"/>
      <c r="Q5" s="184"/>
      <c r="R5" s="185"/>
      <c r="S5" s="184"/>
    </row>
    <row r="6" spans="1:19">
      <c r="A6" s="136" t="s">
        <v>951</v>
      </c>
      <c r="B6" s="138" t="s">
        <v>1172</v>
      </c>
      <c r="C6" s="138" t="s">
        <v>954</v>
      </c>
      <c r="D6" s="184"/>
      <c r="E6" s="184"/>
      <c r="F6" s="184"/>
      <c r="G6" s="184"/>
      <c r="H6" s="185"/>
      <c r="I6" s="127">
        <v>-17.45</v>
      </c>
      <c r="J6" s="127">
        <v>-12.21</v>
      </c>
      <c r="K6" s="127">
        <v>-5.9</v>
      </c>
      <c r="L6" s="127">
        <v>-4.3</v>
      </c>
      <c r="M6" s="129">
        <v>-9.6</v>
      </c>
      <c r="N6" s="127">
        <v>-3.7</v>
      </c>
      <c r="O6" s="127">
        <v>-3.5</v>
      </c>
      <c r="P6" s="127">
        <v>-3.4</v>
      </c>
      <c r="Q6" s="127">
        <v>-3.7</v>
      </c>
      <c r="R6" s="129">
        <v>-3.6</v>
      </c>
      <c r="S6" s="127">
        <v>-3.3</v>
      </c>
    </row>
    <row r="7" spans="1:19">
      <c r="A7" s="136"/>
      <c r="B7" s="138" t="s">
        <v>955</v>
      </c>
      <c r="C7" s="137" t="s">
        <v>956</v>
      </c>
      <c r="D7" s="127">
        <v>100.23</v>
      </c>
      <c r="E7" s="184"/>
      <c r="F7" s="184"/>
      <c r="G7" s="184"/>
      <c r="H7" s="185"/>
      <c r="I7" s="184"/>
      <c r="J7" s="184"/>
      <c r="K7" s="184"/>
      <c r="L7" s="184"/>
      <c r="M7" s="185"/>
      <c r="N7" s="184"/>
      <c r="O7" s="184"/>
      <c r="P7" s="184"/>
      <c r="Q7" s="184"/>
      <c r="R7" s="185"/>
      <c r="S7" s="184"/>
    </row>
    <row r="8" spans="1:19">
      <c r="A8" s="136"/>
      <c r="B8" s="138" t="s">
        <v>957</v>
      </c>
      <c r="C8" s="137" t="s">
        <v>958</v>
      </c>
      <c r="D8" s="127">
        <v>98.72</v>
      </c>
      <c r="E8" s="127">
        <v>100.19</v>
      </c>
      <c r="F8" s="127">
        <v>201.84</v>
      </c>
      <c r="G8" s="127">
        <v>121.99</v>
      </c>
      <c r="H8" s="265">
        <v>130.94</v>
      </c>
      <c r="I8" s="127">
        <v>53.71</v>
      </c>
      <c r="J8" s="127">
        <v>35.1</v>
      </c>
      <c r="K8" s="127">
        <v>33.71</v>
      </c>
      <c r="L8" s="127">
        <v>43.02</v>
      </c>
      <c r="M8" s="129">
        <v>41.34</v>
      </c>
      <c r="N8" s="127">
        <v>17.62</v>
      </c>
      <c r="O8" s="127">
        <v>31.7</v>
      </c>
      <c r="P8" s="127">
        <v>35.700000000000003</v>
      </c>
      <c r="Q8" s="127">
        <v>43.34</v>
      </c>
      <c r="R8" s="129">
        <v>34.6</v>
      </c>
      <c r="S8" s="127">
        <v>46.7</v>
      </c>
    </row>
    <row r="9" spans="1:19" ht="16.8" customHeight="1">
      <c r="A9" s="136" t="s">
        <v>959</v>
      </c>
      <c r="B9" s="85" t="s">
        <v>960</v>
      </c>
      <c r="C9" s="476" t="s">
        <v>961</v>
      </c>
      <c r="D9" s="248">
        <v>943.14285714285711</v>
      </c>
      <c r="E9" s="248">
        <v>1230.9625000000001</v>
      </c>
      <c r="F9" s="248">
        <v>984.22265625</v>
      </c>
      <c r="G9" s="248">
        <v>871.1230158730159</v>
      </c>
      <c r="H9" s="128">
        <v>1004.587</v>
      </c>
      <c r="I9" s="248">
        <v>840.55078125</v>
      </c>
      <c r="J9" s="248">
        <v>835.2166666666667</v>
      </c>
      <c r="K9" s="248">
        <v>943.01171875</v>
      </c>
      <c r="L9" s="248">
        <v>804.56349206349205</v>
      </c>
      <c r="M9" s="128">
        <v>856.36852589641433</v>
      </c>
      <c r="N9" s="248">
        <v>829.24206349206349</v>
      </c>
      <c r="O9" s="248">
        <v>869.7</v>
      </c>
      <c r="P9" s="248">
        <v>766</v>
      </c>
      <c r="Q9" s="248">
        <v>694.21875</v>
      </c>
      <c r="R9" s="128">
        <v>788.98425196850394</v>
      </c>
      <c r="S9" s="248">
        <v>701.9</v>
      </c>
    </row>
    <row r="10" spans="1:19">
      <c r="A10" s="136" t="s">
        <v>959</v>
      </c>
      <c r="B10" s="138" t="s">
        <v>962</v>
      </c>
      <c r="C10" s="137" t="s">
        <v>963</v>
      </c>
      <c r="D10" s="248">
        <v>924.06746031746036</v>
      </c>
      <c r="E10" s="248">
        <v>1192.4875</v>
      </c>
      <c r="F10" s="248">
        <v>1076.13671875</v>
      </c>
      <c r="G10" s="248">
        <v>1032.4563492063492</v>
      </c>
      <c r="H10" s="128">
        <v>1054.732</v>
      </c>
      <c r="I10" s="248">
        <v>847.07421875</v>
      </c>
      <c r="J10" s="248">
        <v>715.86249999999995</v>
      </c>
      <c r="K10" s="248">
        <v>892.13671875</v>
      </c>
      <c r="L10" s="248">
        <v>853.88095238095241</v>
      </c>
      <c r="M10" s="128">
        <v>828.90737051792826</v>
      </c>
      <c r="N10" s="248">
        <v>831.68650793650795</v>
      </c>
      <c r="O10" s="248">
        <v>773.4</v>
      </c>
      <c r="P10" s="248">
        <v>713</v>
      </c>
      <c r="Q10" s="248">
        <v>677.73828125</v>
      </c>
      <c r="R10" s="128">
        <v>748.39074803149606</v>
      </c>
      <c r="S10" s="248">
        <v>701.2</v>
      </c>
    </row>
    <row r="11" spans="1:19">
      <c r="A11" s="136" t="s">
        <v>964</v>
      </c>
      <c r="B11" s="138" t="s">
        <v>965</v>
      </c>
      <c r="C11" s="24" t="s">
        <v>966</v>
      </c>
      <c r="D11" s="248">
        <v>851.65079365079362</v>
      </c>
      <c r="E11" s="248">
        <v>809.96249999999998</v>
      </c>
      <c r="F11" s="248">
        <v>643.2109375</v>
      </c>
      <c r="G11" s="248">
        <v>590.57539682539687</v>
      </c>
      <c r="H11" s="128">
        <v>722.49400000000003</v>
      </c>
      <c r="I11" s="248">
        <v>646.87890625</v>
      </c>
      <c r="J11" s="248">
        <v>567.74583333333328</v>
      </c>
      <c r="K11" s="248">
        <v>601.8046875</v>
      </c>
      <c r="L11" s="248">
        <v>592.69444444444446</v>
      </c>
      <c r="M11" s="128">
        <v>602.86952191235059</v>
      </c>
      <c r="N11" s="248">
        <v>623.05952380952385</v>
      </c>
      <c r="O11" s="248">
        <v>633.4</v>
      </c>
      <c r="P11" s="248">
        <v>631</v>
      </c>
      <c r="Q11" s="248">
        <v>602.32421875</v>
      </c>
      <c r="R11" s="128">
        <v>622.25295275590554</v>
      </c>
      <c r="S11" s="248">
        <v>604</v>
      </c>
    </row>
    <row r="12" spans="1:19">
      <c r="A12" s="136" t="s">
        <v>964</v>
      </c>
      <c r="B12" s="138" t="s">
        <v>967</v>
      </c>
      <c r="C12" s="137" t="s">
        <v>968</v>
      </c>
      <c r="D12" s="248">
        <v>521.58333333333337</v>
      </c>
      <c r="E12" s="248">
        <v>548.92083333333335</v>
      </c>
      <c r="F12" s="248">
        <v>399.6484375</v>
      </c>
      <c r="G12" s="248">
        <v>363.74206349206349</v>
      </c>
      <c r="H12" s="128">
        <v>457.15300000000002</v>
      </c>
      <c r="I12" s="248">
        <v>359.08203125</v>
      </c>
      <c r="J12" s="248">
        <v>413.87083333333334</v>
      </c>
      <c r="K12" s="248">
        <v>509.59375</v>
      </c>
      <c r="L12" s="248">
        <v>426.36507936507934</v>
      </c>
      <c r="M12" s="128">
        <v>427.44422310756971</v>
      </c>
      <c r="N12" s="248">
        <v>434.05555555555554</v>
      </c>
      <c r="O12" s="248">
        <v>465.4</v>
      </c>
      <c r="P12" s="248">
        <v>440</v>
      </c>
      <c r="Q12" s="248">
        <v>437.3046875</v>
      </c>
      <c r="R12" s="128">
        <v>444.09251968503935</v>
      </c>
      <c r="S12" s="248">
        <v>440.7</v>
      </c>
    </row>
    <row r="13" spans="1:19">
      <c r="A13" s="136" t="s">
        <v>959</v>
      </c>
      <c r="B13" s="138" t="s">
        <v>969</v>
      </c>
      <c r="C13" s="137" t="s">
        <v>970</v>
      </c>
      <c r="D13" s="248">
        <v>169.74648968253967</v>
      </c>
      <c r="E13" s="248">
        <v>369.09339750000009</v>
      </c>
      <c r="F13" s="248">
        <v>221.37810351562496</v>
      </c>
      <c r="G13" s="248">
        <v>198.78964484126985</v>
      </c>
      <c r="H13" s="128">
        <v>238.12631579999996</v>
      </c>
      <c r="I13" s="248">
        <v>226.49618515624991</v>
      </c>
      <c r="J13" s="248">
        <v>244.74635208333328</v>
      </c>
      <c r="K13" s="248">
        <v>286.76215312499994</v>
      </c>
      <c r="L13" s="248">
        <v>166.55180555555555</v>
      </c>
      <c r="M13" s="128">
        <v>231.17959571713143</v>
      </c>
      <c r="N13" s="248">
        <v>200.12885833333328</v>
      </c>
      <c r="O13" s="248">
        <v>226.9</v>
      </c>
      <c r="P13" s="248">
        <v>159</v>
      </c>
      <c r="Q13" s="248">
        <v>128.86147734374995</v>
      </c>
      <c r="R13" s="128">
        <v>178.05450905511816</v>
      </c>
      <c r="S13" s="248">
        <v>129</v>
      </c>
    </row>
    <row r="14" spans="1:19">
      <c r="A14" s="136" t="s">
        <v>959</v>
      </c>
      <c r="B14" s="138" t="s">
        <v>971</v>
      </c>
      <c r="C14" s="137" t="s">
        <v>972</v>
      </c>
      <c r="D14" s="248">
        <v>150.67109285714284</v>
      </c>
      <c r="E14" s="248">
        <v>330.61839750000007</v>
      </c>
      <c r="F14" s="248">
        <v>313.29216601562501</v>
      </c>
      <c r="G14" s="248">
        <v>360.12297817460319</v>
      </c>
      <c r="H14" s="128">
        <v>288.27131580000002</v>
      </c>
      <c r="I14" s="248">
        <v>233.01962265624996</v>
      </c>
      <c r="J14" s="248">
        <v>125.39218541666659</v>
      </c>
      <c r="K14" s="248">
        <v>235.88715312499997</v>
      </c>
      <c r="L14" s="248">
        <v>215.86926587301585</v>
      </c>
      <c r="M14" s="128">
        <v>203.71844033864537</v>
      </c>
      <c r="N14" s="248">
        <v>202.57330277777771</v>
      </c>
      <c r="O14" s="248">
        <v>130.5</v>
      </c>
      <c r="P14" s="248">
        <v>106</v>
      </c>
      <c r="Q14" s="248">
        <v>112.38100859374995</v>
      </c>
      <c r="R14" s="128">
        <v>137.46100511811022</v>
      </c>
      <c r="S14" s="248">
        <v>128.4</v>
      </c>
    </row>
    <row r="15" spans="1:19">
      <c r="A15" s="136" t="s">
        <v>964</v>
      </c>
      <c r="B15" s="138" t="s">
        <v>973</v>
      </c>
      <c r="C15" s="137" t="s">
        <v>974</v>
      </c>
      <c r="D15" s="248">
        <v>78.254426190476124</v>
      </c>
      <c r="E15" s="248">
        <v>-51.906602500000055</v>
      </c>
      <c r="F15" s="248">
        <v>-119.63361523437504</v>
      </c>
      <c r="G15" s="248">
        <v>-81.757974206349232</v>
      </c>
      <c r="H15" s="128">
        <v>-43.966684200000039</v>
      </c>
      <c r="I15" s="248">
        <v>32.824310156249979</v>
      </c>
      <c r="J15" s="248">
        <v>-22.724481250000046</v>
      </c>
      <c r="K15" s="248">
        <v>-54.444878125000045</v>
      </c>
      <c r="L15" s="248">
        <v>-45.317242063492074</v>
      </c>
      <c r="M15" s="128">
        <v>-22.319408266932296</v>
      </c>
      <c r="N15" s="248">
        <v>-6.0536813492063875</v>
      </c>
      <c r="O15" s="248">
        <v>-9.5</v>
      </c>
      <c r="P15" s="248">
        <v>23</v>
      </c>
      <c r="Q15" s="248">
        <v>37</v>
      </c>
      <c r="R15" s="128">
        <v>11.323209842519649</v>
      </c>
      <c r="S15" s="248">
        <v>31.2</v>
      </c>
    </row>
    <row r="16" spans="1:19">
      <c r="A16" s="136" t="s">
        <v>959</v>
      </c>
      <c r="B16" s="138" t="s">
        <v>975</v>
      </c>
      <c r="C16" s="137" t="s">
        <v>976</v>
      </c>
      <c r="D16" s="248">
        <v>-251.81303412698415</v>
      </c>
      <c r="E16" s="248">
        <v>-312.94826916666659</v>
      </c>
      <c r="F16" s="248">
        <v>-363.19611523437499</v>
      </c>
      <c r="G16" s="248">
        <v>-308.59130753968253</v>
      </c>
      <c r="H16" s="128">
        <v>-309.30768420000004</v>
      </c>
      <c r="I16" s="248">
        <v>-254.97256484375004</v>
      </c>
      <c r="J16" s="248">
        <v>-176.59948125000008</v>
      </c>
      <c r="K16" s="248">
        <v>-146.65581562500006</v>
      </c>
      <c r="L16" s="248">
        <v>-211.64660714285716</v>
      </c>
      <c r="M16" s="128">
        <v>-197.74470707171318</v>
      </c>
      <c r="N16" s="248">
        <v>-195.05764960317467</v>
      </c>
      <c r="O16" s="248">
        <v>-177.4</v>
      </c>
      <c r="P16" s="248">
        <v>-168</v>
      </c>
      <c r="Q16" s="248">
        <v>-128</v>
      </c>
      <c r="R16" s="128">
        <v>-166.8372232283464</v>
      </c>
      <c r="S16" s="248">
        <v>-132.19999999999999</v>
      </c>
    </row>
    <row r="17" spans="1:20">
      <c r="A17" s="136" t="s">
        <v>959</v>
      </c>
      <c r="B17" s="138" t="s">
        <v>977</v>
      </c>
      <c r="C17" s="137" t="s">
        <v>978</v>
      </c>
      <c r="D17" s="248">
        <v>10.988939766382728</v>
      </c>
      <c r="E17" s="248">
        <v>33.846109843937597</v>
      </c>
      <c r="F17" s="248">
        <v>17.315308467136816</v>
      </c>
      <c r="G17" s="248">
        <v>15.702386192572277</v>
      </c>
      <c r="H17" s="128">
        <v>19.28199947178868</v>
      </c>
      <c r="I17" s="248">
        <v>19.735987582533028</v>
      </c>
      <c r="J17" s="248">
        <v>22.213189775910379</v>
      </c>
      <c r="K17" s="248">
        <v>26.458563925570203</v>
      </c>
      <c r="L17" s="248">
        <v>12.248951961737092</v>
      </c>
      <c r="M17" s="128">
        <v>20.163054409014535</v>
      </c>
      <c r="N17" s="248">
        <v>16.387835419882251</v>
      </c>
      <c r="O17" s="248">
        <v>19.399999999999999</v>
      </c>
      <c r="P17" s="248">
        <v>12</v>
      </c>
      <c r="Q17" s="248">
        <v>8.6</v>
      </c>
      <c r="R17" s="128">
        <v>13.958595060071232</v>
      </c>
      <c r="S17" s="248">
        <v>8.5</v>
      </c>
    </row>
    <row r="18" spans="1:20">
      <c r="A18" s="136" t="s">
        <v>959</v>
      </c>
      <c r="B18" s="138" t="s">
        <v>979</v>
      </c>
      <c r="C18" s="137" t="s">
        <v>980</v>
      </c>
      <c r="D18" s="248">
        <v>21.802408650260986</v>
      </c>
      <c r="E18" s="248">
        <v>46.136936241610755</v>
      </c>
      <c r="F18" s="248">
        <v>43.609209836409363</v>
      </c>
      <c r="G18" s="248">
        <v>49.710538510706286</v>
      </c>
      <c r="H18" s="128">
        <v>40.258085100671096</v>
      </c>
      <c r="I18" s="248">
        <v>32.530768666107392</v>
      </c>
      <c r="J18" s="248">
        <v>18.036009507829974</v>
      </c>
      <c r="K18" s="248">
        <v>33.001770134228153</v>
      </c>
      <c r="L18" s="248">
        <v>30.277591349739026</v>
      </c>
      <c r="M18" s="128">
        <v>28.620443461055046</v>
      </c>
      <c r="N18" s="248">
        <v>28.474741131351877</v>
      </c>
      <c r="O18" s="248">
        <v>18.8</v>
      </c>
      <c r="P18" s="248">
        <v>15</v>
      </c>
      <c r="Q18" s="248">
        <v>16.2</v>
      </c>
      <c r="R18" s="128">
        <v>19.697732389156016</v>
      </c>
      <c r="S18" s="248">
        <v>18.399999999999999</v>
      </c>
    </row>
    <row r="19" spans="1:20">
      <c r="A19" s="136" t="s">
        <v>964</v>
      </c>
      <c r="B19" s="138" t="s">
        <v>981</v>
      </c>
      <c r="C19" s="137" t="s">
        <v>982</v>
      </c>
      <c r="D19" s="248">
        <v>-6.5423916532905508</v>
      </c>
      <c r="E19" s="248">
        <v>-22.921477528089881</v>
      </c>
      <c r="F19" s="248">
        <v>-28.567780021067449</v>
      </c>
      <c r="G19" s="248">
        <v>-22.517420189049403</v>
      </c>
      <c r="H19" s="128">
        <v>-20.137578876404532</v>
      </c>
      <c r="I19" s="248">
        <v>-8.4874455758426848</v>
      </c>
      <c r="J19" s="248">
        <v>-14.261250000000004</v>
      </c>
      <c r="K19" s="248">
        <v>-19.129620786516881</v>
      </c>
      <c r="L19" s="248">
        <v>-17.742420189049383</v>
      </c>
      <c r="M19" s="128">
        <v>-14.904142307175846</v>
      </c>
      <c r="N19" s="248">
        <v>-13.15434367754591</v>
      </c>
      <c r="O19" s="248">
        <v>-13.8</v>
      </c>
      <c r="P19" s="248">
        <v>-10</v>
      </c>
      <c r="Q19" s="248">
        <v>-7.1</v>
      </c>
      <c r="R19" s="128">
        <v>-10.841339467398072</v>
      </c>
      <c r="S19" s="248">
        <v>-7.9</v>
      </c>
    </row>
    <row r="20" spans="1:20">
      <c r="A20" s="136" t="s">
        <v>964</v>
      </c>
      <c r="B20" s="138" t="s">
        <v>983</v>
      </c>
      <c r="C20" s="137" t="s">
        <v>984</v>
      </c>
      <c r="D20" s="248">
        <v>-19.834861205145572</v>
      </c>
      <c r="E20" s="248">
        <v>-27.211148762506568</v>
      </c>
      <c r="F20" s="248">
        <v>-37.703057735979492</v>
      </c>
      <c r="G20" s="248">
        <v>-31.411005165626015</v>
      </c>
      <c r="H20" s="128">
        <v>-29.09661680884679</v>
      </c>
      <c r="I20" s="248">
        <v>-24.443449595181661</v>
      </c>
      <c r="J20" s="248">
        <v>-12.670478541337545</v>
      </c>
      <c r="K20" s="248">
        <v>-6.2435831358610159</v>
      </c>
      <c r="L20" s="248">
        <v>-16.981048922992031</v>
      </c>
      <c r="M20" s="128">
        <v>-15.115557328348586</v>
      </c>
      <c r="N20" s="248">
        <v>-14.589853933147765</v>
      </c>
      <c r="O20" s="248">
        <v>-11.4</v>
      </c>
      <c r="P20" s="248">
        <v>-11</v>
      </c>
      <c r="Q20" s="248">
        <v>-5.6</v>
      </c>
      <c r="R20" s="128">
        <v>-10.600605416029197</v>
      </c>
      <c r="S20" s="248">
        <v>-6.1</v>
      </c>
    </row>
    <row r="21" spans="1:20">
      <c r="A21" s="136"/>
      <c r="B21" s="138" t="s">
        <v>985</v>
      </c>
      <c r="C21" s="137" t="s">
        <v>986</v>
      </c>
      <c r="D21" s="248">
        <v>1349.1666666666667</v>
      </c>
      <c r="E21" s="248">
        <v>1618.3333333333333</v>
      </c>
      <c r="F21" s="248">
        <v>1408.3333333333333</v>
      </c>
      <c r="G21" s="248">
        <v>1275</v>
      </c>
      <c r="H21" s="128">
        <v>1412.7083333333333</v>
      </c>
      <c r="I21" s="248">
        <v>1241.6666666666667</v>
      </c>
      <c r="J21" s="248">
        <v>1216.6666666666667</v>
      </c>
      <c r="K21" s="248">
        <v>1145</v>
      </c>
      <c r="L21" s="248">
        <v>1220</v>
      </c>
      <c r="M21" s="128">
        <v>1205.8333333333333</v>
      </c>
      <c r="N21" s="248">
        <v>1198.3333333333333</v>
      </c>
      <c r="O21" s="248">
        <v>1243.3</v>
      </c>
      <c r="P21" s="248">
        <v>1225</v>
      </c>
      <c r="Q21" s="248">
        <v>1200</v>
      </c>
      <c r="R21" s="128">
        <v>1216.6666666666667</v>
      </c>
      <c r="S21" s="248">
        <v>1240.8</v>
      </c>
    </row>
    <row r="22" spans="1:20" ht="27">
      <c r="A22" s="136"/>
      <c r="B22" s="138" t="s">
        <v>987</v>
      </c>
      <c r="C22" s="137" t="s">
        <v>988</v>
      </c>
      <c r="D22" s="127">
        <v>12.009837592341219</v>
      </c>
      <c r="E22" s="184"/>
      <c r="F22" s="184"/>
      <c r="G22" s="184"/>
      <c r="H22" s="185"/>
      <c r="I22" s="184"/>
      <c r="J22" s="184"/>
      <c r="K22" s="184"/>
      <c r="L22" s="184"/>
      <c r="M22" s="185"/>
      <c r="N22" s="184"/>
      <c r="O22" s="184"/>
      <c r="P22" s="184"/>
      <c r="Q22" s="184"/>
      <c r="R22" s="185"/>
      <c r="S22" s="184"/>
    </row>
    <row r="23" spans="1:20" ht="27">
      <c r="A23" s="136"/>
      <c r="B23" s="138" t="s">
        <v>989</v>
      </c>
      <c r="C23" s="137" t="s">
        <v>990</v>
      </c>
      <c r="D23" s="127">
        <v>13.051622218920709</v>
      </c>
      <c r="E23" s="184"/>
      <c r="F23" s="184"/>
      <c r="G23" s="184"/>
      <c r="H23" s="185"/>
      <c r="I23" s="184"/>
      <c r="J23" s="184"/>
      <c r="K23" s="184"/>
      <c r="L23" s="184"/>
      <c r="M23" s="185"/>
      <c r="N23" s="184"/>
      <c r="O23" s="184"/>
      <c r="P23" s="184"/>
      <c r="Q23" s="184"/>
      <c r="R23" s="185"/>
      <c r="S23" s="184"/>
    </row>
    <row r="24" spans="1:20">
      <c r="A24" s="136"/>
      <c r="B24" s="138" t="s">
        <v>190</v>
      </c>
      <c r="C24" s="137" t="s">
        <v>991</v>
      </c>
      <c r="D24" s="127">
        <v>13.842885387264079</v>
      </c>
      <c r="E24" s="184"/>
      <c r="F24" s="184"/>
      <c r="G24" s="184"/>
      <c r="H24" s="185"/>
      <c r="I24" s="184"/>
      <c r="J24" s="184"/>
      <c r="K24" s="184"/>
      <c r="L24" s="184"/>
      <c r="M24" s="185"/>
      <c r="N24" s="184"/>
      <c r="O24" s="184"/>
      <c r="P24" s="184"/>
      <c r="Q24" s="184"/>
      <c r="R24" s="185"/>
      <c r="S24" s="184"/>
    </row>
    <row r="25" spans="1:20">
      <c r="A25" s="136"/>
      <c r="B25" s="138" t="s">
        <v>992</v>
      </c>
      <c r="C25" s="137" t="s">
        <v>993</v>
      </c>
      <c r="D25" s="127">
        <v>14.543513495943374</v>
      </c>
      <c r="E25" s="184"/>
      <c r="F25" s="184"/>
      <c r="G25" s="184"/>
      <c r="H25" s="185"/>
      <c r="I25" s="184"/>
      <c r="J25" s="184"/>
      <c r="K25" s="184"/>
      <c r="L25" s="184"/>
      <c r="M25" s="185"/>
      <c r="N25" s="184"/>
      <c r="O25" s="184"/>
      <c r="P25" s="184"/>
      <c r="Q25" s="184"/>
      <c r="R25" s="185"/>
      <c r="S25" s="184"/>
    </row>
    <row r="26" spans="1:20" ht="18.600000000000001" customHeight="1">
      <c r="A26" s="136" t="s">
        <v>198</v>
      </c>
      <c r="B26" s="137" t="s">
        <v>199</v>
      </c>
      <c r="C26" s="137" t="s">
        <v>200</v>
      </c>
      <c r="D26" s="305">
        <v>0.97509993766525704</v>
      </c>
      <c r="E26" s="305">
        <v>16.365733493285916</v>
      </c>
      <c r="F26" s="305">
        <v>6.6525309628511229</v>
      </c>
      <c r="G26" s="305">
        <v>9.4958619296681874</v>
      </c>
      <c r="H26" s="227">
        <v>8.3723065808676225</v>
      </c>
      <c r="I26" s="305">
        <v>9.3548951990749973</v>
      </c>
      <c r="J26" s="305">
        <v>5.4444952814243068</v>
      </c>
      <c r="K26" s="305">
        <v>12.828393295864316</v>
      </c>
      <c r="L26" s="305">
        <v>8.2981285457222267</v>
      </c>
      <c r="M26" s="227">
        <v>8.9814780805214749</v>
      </c>
      <c r="N26" s="305">
        <v>10.285984142503517</v>
      </c>
      <c r="O26" s="305">
        <v>6.7979989133609466</v>
      </c>
      <c r="P26" s="305">
        <v>3.6798905777424622</v>
      </c>
      <c r="Q26" s="305">
        <v>3.5941794318948053</v>
      </c>
      <c r="R26" s="227">
        <v>6.0895132663754339</v>
      </c>
      <c r="S26" s="305">
        <v>3.6399746948847942</v>
      </c>
      <c r="T26" s="460"/>
    </row>
    <row r="27" spans="1:20" ht="27">
      <c r="A27" s="136" t="s">
        <v>198</v>
      </c>
      <c r="B27" s="137" t="s">
        <v>201</v>
      </c>
      <c r="C27" s="137" t="s">
        <v>202</v>
      </c>
      <c r="D27" s="305">
        <v>1.4717660176927321</v>
      </c>
      <c r="E27" s="305">
        <v>16.586114465608205</v>
      </c>
      <c r="F27" s="305">
        <v>7.2701974393416826</v>
      </c>
      <c r="G27" s="305">
        <v>10.114252924802871</v>
      </c>
      <c r="H27" s="227">
        <v>8.8605827118613725</v>
      </c>
      <c r="I27" s="305">
        <v>9.7794130972325028</v>
      </c>
      <c r="J27" s="305">
        <v>5.7655160823559397</v>
      </c>
      <c r="K27" s="305">
        <v>12.96135026545493</v>
      </c>
      <c r="L27" s="305">
        <v>8.7699825277708552</v>
      </c>
      <c r="M27" s="227">
        <v>9.3190654932035706</v>
      </c>
      <c r="N27" s="305">
        <v>10.604298173875543</v>
      </c>
      <c r="O27" s="305">
        <v>7.1590875669343745</v>
      </c>
      <c r="P27" s="305">
        <v>4.0317501923904215</v>
      </c>
      <c r="Q27" s="305">
        <v>3.8445529776920626</v>
      </c>
      <c r="R27" s="227">
        <v>6.4099222277230998</v>
      </c>
      <c r="S27" s="305">
        <v>4.0134237647683024</v>
      </c>
    </row>
    <row r="28" spans="1:20">
      <c r="A28" s="136" t="s">
        <v>994</v>
      </c>
      <c r="B28" s="132" t="s">
        <v>204</v>
      </c>
      <c r="C28" s="132" t="s">
        <v>205</v>
      </c>
      <c r="D28" s="248">
        <v>487.6636965186546</v>
      </c>
      <c r="E28" s="248">
        <v>599.90760293491905</v>
      </c>
      <c r="F28" s="248">
        <v>437.9</v>
      </c>
      <c r="G28" s="306">
        <v>398.1</v>
      </c>
      <c r="H28" s="228">
        <v>480.9</v>
      </c>
      <c r="I28" s="306">
        <v>328.55923688289977</v>
      </c>
      <c r="J28" s="306">
        <v>357.52354555587664</v>
      </c>
      <c r="K28" s="306">
        <v>192.19599464641533</v>
      </c>
      <c r="L28" s="306">
        <v>264.85373987799392</v>
      </c>
      <c r="M28" s="228">
        <v>285.78312924079643</v>
      </c>
      <c r="N28" s="474"/>
      <c r="O28" s="474"/>
      <c r="P28" s="474"/>
      <c r="Q28" s="474"/>
      <c r="R28" s="475"/>
      <c r="S28" s="474"/>
    </row>
    <row r="29" spans="1:20" ht="17.399999999999999" customHeight="1">
      <c r="A29" s="136" t="s">
        <v>203</v>
      </c>
      <c r="B29" s="131" t="s">
        <v>1175</v>
      </c>
      <c r="C29" s="132" t="s">
        <v>207</v>
      </c>
      <c r="D29" s="306">
        <v>292.39999999999998</v>
      </c>
      <c r="E29" s="306">
        <v>387.2</v>
      </c>
      <c r="F29" s="306">
        <v>152.6</v>
      </c>
      <c r="G29" s="306">
        <v>137.6</v>
      </c>
      <c r="H29" s="228">
        <v>242.4</v>
      </c>
      <c r="I29" s="306">
        <v>148.84804270259482</v>
      </c>
      <c r="J29" s="306">
        <v>224.35685827868258</v>
      </c>
      <c r="K29" s="306">
        <v>69.254025505424181</v>
      </c>
      <c r="L29" s="306">
        <v>131.73093106806238</v>
      </c>
      <c r="M29" s="228">
        <v>143.5</v>
      </c>
      <c r="N29" s="306">
        <v>208.90036154214386</v>
      </c>
      <c r="O29" s="306">
        <v>214.15601790333571</v>
      </c>
      <c r="P29" s="306">
        <v>225.73328766176186</v>
      </c>
      <c r="Q29" s="306">
        <v>166.5</v>
      </c>
      <c r="R29" s="228">
        <v>206.36671524323984</v>
      </c>
      <c r="S29" s="306">
        <v>151.25682365070506</v>
      </c>
      <c r="T29" s="460"/>
    </row>
    <row r="30" spans="1:20">
      <c r="A30" s="136"/>
      <c r="B30" s="138" t="s">
        <v>995</v>
      </c>
      <c r="C30" s="137" t="s">
        <v>996</v>
      </c>
      <c r="D30" s="248">
        <v>324.64999999999998</v>
      </c>
      <c r="E30" s="248">
        <v>362.47</v>
      </c>
      <c r="F30" s="248">
        <v>400.64</v>
      </c>
      <c r="G30" s="248">
        <v>402.92</v>
      </c>
      <c r="H30" s="128">
        <v>373.12</v>
      </c>
      <c r="I30" s="306">
        <v>362.1</v>
      </c>
      <c r="J30" s="306">
        <v>342.51</v>
      </c>
      <c r="K30" s="306">
        <v>352.67</v>
      </c>
      <c r="L30" s="306">
        <v>355.33</v>
      </c>
      <c r="M30" s="228">
        <v>353.25</v>
      </c>
      <c r="N30" s="306">
        <v>357.58</v>
      </c>
      <c r="O30" s="306">
        <v>363.7</v>
      </c>
      <c r="P30" s="306">
        <v>359</v>
      </c>
      <c r="Q30" s="306">
        <v>381.5</v>
      </c>
      <c r="R30" s="228">
        <v>365.4</v>
      </c>
      <c r="S30" s="306">
        <v>385.2</v>
      </c>
    </row>
    <row r="31" spans="1:20">
      <c r="A31" s="136"/>
      <c r="B31" s="138" t="s">
        <v>997</v>
      </c>
      <c r="C31" s="137" t="s">
        <v>998</v>
      </c>
      <c r="D31" s="248">
        <v>364.27</v>
      </c>
      <c r="E31" s="248">
        <v>385.88</v>
      </c>
      <c r="F31" s="248">
        <v>403.49</v>
      </c>
      <c r="G31" s="248">
        <v>410.9</v>
      </c>
      <c r="H31" s="128">
        <v>391.33</v>
      </c>
      <c r="I31" s="306">
        <v>388.6</v>
      </c>
      <c r="J31" s="306">
        <v>372.9</v>
      </c>
      <c r="K31" s="306">
        <v>383.73</v>
      </c>
      <c r="L31" s="306">
        <v>382.11</v>
      </c>
      <c r="M31" s="228">
        <v>381.95</v>
      </c>
      <c r="N31" s="306">
        <v>388.19</v>
      </c>
      <c r="O31" s="306">
        <v>391.5</v>
      </c>
      <c r="P31" s="306">
        <v>394</v>
      </c>
      <c r="Q31" s="306">
        <v>407.4</v>
      </c>
      <c r="R31" s="228">
        <v>395.3</v>
      </c>
      <c r="S31" s="306">
        <v>405.1</v>
      </c>
    </row>
    <row r="32" spans="1:20">
      <c r="A32" s="136"/>
      <c r="B32" s="138" t="s">
        <v>999</v>
      </c>
      <c r="C32" s="137" t="s">
        <v>1000</v>
      </c>
      <c r="D32" s="248">
        <v>48.29</v>
      </c>
      <c r="E32" s="248">
        <v>51.18</v>
      </c>
      <c r="F32" s="248">
        <v>53.68</v>
      </c>
      <c r="G32" s="248">
        <v>54.5</v>
      </c>
      <c r="H32" s="128">
        <v>51.94</v>
      </c>
      <c r="I32" s="184"/>
      <c r="J32" s="184"/>
      <c r="K32" s="184"/>
      <c r="L32" s="184"/>
      <c r="M32" s="185"/>
      <c r="N32" s="184"/>
      <c r="O32" s="184"/>
      <c r="P32" s="184"/>
      <c r="Q32" s="184"/>
      <c r="R32" s="185"/>
      <c r="S32" s="184"/>
    </row>
    <row r="33" spans="1:19">
      <c r="A33" s="136"/>
      <c r="B33" s="138" t="s">
        <v>1001</v>
      </c>
      <c r="C33" s="137" t="s">
        <v>1002</v>
      </c>
      <c r="D33" s="248">
        <v>6.7202000000000002</v>
      </c>
      <c r="E33" s="248">
        <v>7.0807000000000002</v>
      </c>
      <c r="F33" s="248">
        <v>7.4626000000000001</v>
      </c>
      <c r="G33" s="248">
        <v>7.3902999999999999</v>
      </c>
      <c r="H33" s="128">
        <v>7.1681999999999997</v>
      </c>
      <c r="I33" s="184"/>
      <c r="J33" s="184"/>
      <c r="K33" s="184"/>
      <c r="L33" s="184"/>
      <c r="M33" s="185"/>
      <c r="N33" s="184"/>
      <c r="O33" s="184"/>
      <c r="P33" s="184"/>
      <c r="Q33" s="184"/>
      <c r="R33" s="185"/>
      <c r="S33" s="184"/>
    </row>
    <row r="34" spans="1:19">
      <c r="A34" s="136"/>
      <c r="B34" s="138" t="s">
        <v>1163</v>
      </c>
      <c r="C34" s="137" t="s">
        <v>1163</v>
      </c>
      <c r="D34" s="127">
        <v>9.0483870967741936E-2</v>
      </c>
      <c r="E34" s="127">
        <v>0.70629032258064528</v>
      </c>
      <c r="F34" s="127">
        <v>2.1468750000000001</v>
      </c>
      <c r="G34" s="127">
        <v>3.6155737704918063</v>
      </c>
      <c r="H34" s="129">
        <v>1.6359437751004027</v>
      </c>
      <c r="I34" s="127">
        <v>4.4988709677419392</v>
      </c>
      <c r="J34" s="127">
        <v>4.9677419354838745</v>
      </c>
      <c r="K34" s="127">
        <v>5.2369841269841313</v>
      </c>
      <c r="L34" s="127">
        <v>5.3217741935483849</v>
      </c>
      <c r="M34" s="129">
        <v>5.0072690763051977</v>
      </c>
      <c r="N34" s="127">
        <v>5.3</v>
      </c>
      <c r="O34" s="127">
        <v>5.3</v>
      </c>
      <c r="P34" s="127">
        <v>5.3</v>
      </c>
      <c r="Q34" s="127">
        <v>4.7</v>
      </c>
      <c r="R34" s="129">
        <v>5.0999999999999996</v>
      </c>
      <c r="S34" s="127">
        <v>4.3</v>
      </c>
    </row>
    <row r="35" spans="1:19">
      <c r="A35" s="136"/>
      <c r="B35" s="138" t="s">
        <v>1003</v>
      </c>
      <c r="C35" s="137" t="s">
        <v>1004</v>
      </c>
      <c r="D35" s="127">
        <v>-0.52793749999999973</v>
      </c>
      <c r="E35" s="127">
        <v>-0.35331746031746025</v>
      </c>
      <c r="F35" s="127">
        <v>0.48616666666666669</v>
      </c>
      <c r="G35" s="127">
        <v>1.7729531249999997</v>
      </c>
      <c r="H35" s="129">
        <v>0.34828404669260721</v>
      </c>
      <c r="I35" s="127">
        <v>2.6433593749999993</v>
      </c>
      <c r="J35" s="127">
        <v>3.3741451612903228</v>
      </c>
      <c r="K35" s="127">
        <v>3.7774769230769238</v>
      </c>
      <c r="L35" s="127">
        <v>3.9591587301587285</v>
      </c>
      <c r="M35" s="129">
        <v>3.4333215686274503</v>
      </c>
      <c r="N35" s="127">
        <v>3.9</v>
      </c>
      <c r="O35" s="127">
        <v>3.8</v>
      </c>
      <c r="P35" s="127">
        <v>3.6</v>
      </c>
      <c r="Q35" s="127">
        <v>3</v>
      </c>
      <c r="R35" s="129">
        <v>3.6</v>
      </c>
      <c r="S35" s="127">
        <v>2.6</v>
      </c>
    </row>
    <row r="36" spans="1:19">
      <c r="A36" s="136"/>
      <c r="B36" s="138" t="s">
        <v>1005</v>
      </c>
      <c r="C36" s="137" t="s">
        <v>1006</v>
      </c>
      <c r="D36" s="127">
        <v>5.0036507936507935</v>
      </c>
      <c r="E36" s="127">
        <v>6.9616129032258085</v>
      </c>
      <c r="F36" s="127">
        <v>12.001515151515152</v>
      </c>
      <c r="G36" s="127">
        <v>15.756349206349213</v>
      </c>
      <c r="H36" s="129">
        <v>9.9669291338582688</v>
      </c>
      <c r="I36" s="127">
        <v>16.174761904761887</v>
      </c>
      <c r="J36" s="127">
        <v>15.912459016393449</v>
      </c>
      <c r="K36" s="127">
        <v>13.906000000000002</v>
      </c>
      <c r="L36" s="127">
        <v>11.125409836065575</v>
      </c>
      <c r="M36" s="129">
        <v>14.296494023904371</v>
      </c>
      <c r="N36" s="127">
        <v>8.9</v>
      </c>
      <c r="O36" s="127">
        <v>7.3</v>
      </c>
      <c r="P36" s="127">
        <v>6.6</v>
      </c>
      <c r="Q36" s="127">
        <v>6.5</v>
      </c>
      <c r="R36" s="129">
        <v>7.3</v>
      </c>
      <c r="S36" s="127">
        <v>6.5</v>
      </c>
    </row>
    <row r="37" spans="1:19">
      <c r="A37" s="136"/>
      <c r="B37" s="246"/>
      <c r="C37" s="76"/>
      <c r="D37" s="69"/>
      <c r="E37" s="69"/>
      <c r="F37" s="69"/>
      <c r="G37" s="69"/>
      <c r="H37" s="130"/>
      <c r="I37" s="130"/>
      <c r="J37" s="130"/>
      <c r="N37" s="130"/>
      <c r="O37" s="130"/>
      <c r="P37" s="130"/>
      <c r="Q37" s="130"/>
      <c r="S37" s="130"/>
    </row>
    <row r="38" spans="1:19">
      <c r="A38" s="136"/>
      <c r="B38" s="117" t="s">
        <v>947</v>
      </c>
      <c r="C38" s="39" t="s">
        <v>948</v>
      </c>
      <c r="D38" s="40" t="s">
        <v>94</v>
      </c>
      <c r="E38" s="40" t="s">
        <v>95</v>
      </c>
      <c r="F38" s="40" t="s">
        <v>32</v>
      </c>
      <c r="G38" s="40" t="s">
        <v>79</v>
      </c>
      <c r="H38" s="40" t="s">
        <v>29</v>
      </c>
      <c r="I38" s="40" t="s">
        <v>30</v>
      </c>
      <c r="J38" s="40" t="s">
        <v>31</v>
      </c>
      <c r="K38" s="40" t="s">
        <v>32</v>
      </c>
      <c r="L38" s="40" t="s">
        <v>33</v>
      </c>
      <c r="M38" s="40" t="s">
        <v>34</v>
      </c>
      <c r="N38" s="40" t="s">
        <v>35</v>
      </c>
      <c r="O38" s="40" t="s">
        <v>36</v>
      </c>
      <c r="P38" s="40" t="s">
        <v>37</v>
      </c>
      <c r="Q38" s="40" t="s">
        <v>1139</v>
      </c>
      <c r="R38" s="40" t="s">
        <v>1140</v>
      </c>
      <c r="S38" s="40" t="s">
        <v>1174</v>
      </c>
    </row>
    <row r="39" spans="1:19">
      <c r="A39" s="136"/>
      <c r="B39" s="138" t="s">
        <v>1007</v>
      </c>
      <c r="C39" s="137" t="s">
        <v>1008</v>
      </c>
      <c r="D39" s="127">
        <v>110.08499999999999</v>
      </c>
      <c r="E39" s="127">
        <v>120.485</v>
      </c>
      <c r="F39" s="127">
        <v>87.92</v>
      </c>
      <c r="G39" s="127">
        <v>81.325000000000003</v>
      </c>
      <c r="H39" s="129">
        <v>81.325000000000003</v>
      </c>
      <c r="I39" s="127">
        <v>79.06</v>
      </c>
      <c r="J39" s="127">
        <v>74.965000000000003</v>
      </c>
      <c r="K39" s="127">
        <v>96.325000000000003</v>
      </c>
      <c r="L39" s="127">
        <v>77.584999999999994</v>
      </c>
      <c r="M39" s="129">
        <v>77.584999999999994</v>
      </c>
      <c r="N39" s="127">
        <v>86.885000000000005</v>
      </c>
      <c r="O39" s="127">
        <v>86.8</v>
      </c>
      <c r="P39" s="127">
        <v>72.900000000000006</v>
      </c>
      <c r="Q39" s="127">
        <v>74.599999999999994</v>
      </c>
      <c r="R39" s="129">
        <v>74.599999999999994</v>
      </c>
      <c r="S39" s="127">
        <v>77.3</v>
      </c>
    </row>
    <row r="40" spans="1:19">
      <c r="A40" s="136" t="s">
        <v>951</v>
      </c>
      <c r="B40" s="138" t="s">
        <v>1009</v>
      </c>
      <c r="C40" s="137" t="s">
        <v>1010</v>
      </c>
      <c r="D40" s="127">
        <v>77.245000000000005</v>
      </c>
      <c r="E40" s="127">
        <v>80.400000000000006</v>
      </c>
      <c r="F40" s="127">
        <v>64.215000000000003</v>
      </c>
      <c r="G40" s="127">
        <v>48.525000000000006</v>
      </c>
      <c r="H40" s="129">
        <v>48.5</v>
      </c>
      <c r="I40" s="127">
        <v>49.967500000000001</v>
      </c>
      <c r="J40" s="127">
        <v>57.155000000000001</v>
      </c>
      <c r="K40" s="127">
        <v>85.08250000000001</v>
      </c>
      <c r="L40" s="127">
        <v>63.762500000000003</v>
      </c>
      <c r="M40" s="129">
        <v>63.762500000000003</v>
      </c>
      <c r="N40" s="184"/>
      <c r="O40" s="184"/>
      <c r="P40" s="184"/>
      <c r="Q40" s="184"/>
      <c r="R40" s="185"/>
      <c r="S40" s="184"/>
    </row>
    <row r="41" spans="1:19">
      <c r="A41" s="136"/>
      <c r="B41" s="138" t="s">
        <v>1011</v>
      </c>
      <c r="C41" s="137" t="s">
        <v>1012</v>
      </c>
      <c r="D41" s="248">
        <v>332.09</v>
      </c>
      <c r="E41" s="248">
        <v>379.99</v>
      </c>
      <c r="F41" s="248">
        <v>428.57</v>
      </c>
      <c r="G41" s="248">
        <v>375.68</v>
      </c>
      <c r="H41" s="128">
        <v>375.68</v>
      </c>
      <c r="I41" s="248">
        <v>349.85</v>
      </c>
      <c r="J41" s="248">
        <v>342.4</v>
      </c>
      <c r="K41" s="248">
        <v>368.76</v>
      </c>
      <c r="L41" s="248">
        <v>346.44</v>
      </c>
      <c r="M41" s="128">
        <v>346.44</v>
      </c>
      <c r="N41" s="248">
        <v>367.33</v>
      </c>
      <c r="O41" s="248">
        <v>369.4</v>
      </c>
      <c r="P41" s="248">
        <v>355</v>
      </c>
      <c r="Q41" s="248">
        <v>393.6</v>
      </c>
      <c r="R41" s="128">
        <v>393.6</v>
      </c>
      <c r="S41" s="248">
        <v>371.2</v>
      </c>
    </row>
    <row r="42" spans="1:19">
      <c r="A42" s="136"/>
      <c r="B42" s="138" t="s">
        <v>1013</v>
      </c>
      <c r="C42" s="137" t="s">
        <v>1014</v>
      </c>
      <c r="D42" s="248">
        <v>369.62</v>
      </c>
      <c r="E42" s="248">
        <v>396.75</v>
      </c>
      <c r="F42" s="248">
        <v>421.41</v>
      </c>
      <c r="G42" s="248">
        <v>400.25</v>
      </c>
      <c r="H42" s="128">
        <v>400.25</v>
      </c>
      <c r="I42" s="248">
        <v>380.99</v>
      </c>
      <c r="J42" s="248">
        <v>371.13</v>
      </c>
      <c r="K42" s="248">
        <v>391.25</v>
      </c>
      <c r="L42" s="248">
        <v>382.78</v>
      </c>
      <c r="M42" s="128">
        <v>382.78</v>
      </c>
      <c r="N42" s="248">
        <v>395.83</v>
      </c>
      <c r="O42" s="248">
        <v>395.2</v>
      </c>
      <c r="P42" s="248">
        <v>398</v>
      </c>
      <c r="Q42" s="248">
        <v>410.1</v>
      </c>
      <c r="R42" s="128">
        <v>410.1</v>
      </c>
      <c r="S42" s="248">
        <v>401.9</v>
      </c>
    </row>
    <row r="43" spans="1:19">
      <c r="A43" s="136"/>
      <c r="B43" s="138" t="s">
        <v>1015</v>
      </c>
      <c r="C43" s="137" t="s">
        <v>1016</v>
      </c>
      <c r="D43" s="248">
        <v>48.79</v>
      </c>
      <c r="E43" s="248">
        <v>52.7</v>
      </c>
      <c r="F43" s="248">
        <v>56</v>
      </c>
      <c r="G43" s="248">
        <v>53.11</v>
      </c>
      <c r="H43" s="128">
        <v>53.11</v>
      </c>
      <c r="I43" s="184"/>
      <c r="J43" s="184"/>
      <c r="K43" s="184"/>
      <c r="L43" s="184"/>
      <c r="M43" s="185"/>
      <c r="N43" s="184"/>
      <c r="O43" s="184"/>
      <c r="P43" s="184"/>
      <c r="Q43" s="184"/>
      <c r="R43" s="185"/>
      <c r="S43" s="184"/>
    </row>
    <row r="44" spans="1:19">
      <c r="A44" s="136"/>
      <c r="B44" s="138" t="s">
        <v>1017</v>
      </c>
      <c r="C44" s="137" t="s">
        <v>1018</v>
      </c>
      <c r="D44" s="248">
        <v>6.8065177290428363</v>
      </c>
      <c r="E44" s="248">
        <v>7.2104364326375707</v>
      </c>
      <c r="F44" s="248">
        <v>7.6530357142857142</v>
      </c>
      <c r="G44" s="248">
        <v>7.0736207870457539</v>
      </c>
      <c r="H44" s="128">
        <v>7.0736207870457539</v>
      </c>
      <c r="I44" s="184"/>
      <c r="J44" s="184"/>
      <c r="K44" s="184"/>
      <c r="L44" s="184"/>
      <c r="M44" s="185"/>
      <c r="N44" s="184"/>
      <c r="O44" s="184"/>
      <c r="P44" s="184"/>
      <c r="Q44" s="184"/>
      <c r="R44" s="185"/>
      <c r="S44" s="184"/>
    </row>
    <row r="45" spans="1:19">
      <c r="A45" s="136"/>
      <c r="B45" s="138" t="s">
        <v>1019</v>
      </c>
      <c r="C45" s="137" t="s">
        <v>1020</v>
      </c>
      <c r="D45" s="248">
        <v>2930</v>
      </c>
      <c r="E45" s="248">
        <v>2918</v>
      </c>
      <c r="F45" s="248">
        <v>2406</v>
      </c>
      <c r="G45" s="248">
        <v>2602</v>
      </c>
      <c r="H45" s="128">
        <v>2602</v>
      </c>
      <c r="I45" s="248">
        <v>2564</v>
      </c>
      <c r="J45" s="248">
        <v>2988</v>
      </c>
      <c r="K45" s="248">
        <v>2794</v>
      </c>
      <c r="L45" s="248">
        <v>2826</v>
      </c>
      <c r="M45" s="248">
        <v>2826</v>
      </c>
      <c r="N45" s="248">
        <v>2960</v>
      </c>
      <c r="O45" s="248">
        <v>2878</v>
      </c>
      <c r="P45" s="248">
        <v>2668</v>
      </c>
      <c r="Q45" s="248">
        <v>2730</v>
      </c>
      <c r="R45" s="248">
        <v>2730</v>
      </c>
      <c r="S45" s="248">
        <v>2930</v>
      </c>
    </row>
    <row r="46" spans="1:19" ht="52.2">
      <c r="B46" s="302" t="s">
        <v>1021</v>
      </c>
      <c r="C46" s="368" t="s">
        <v>1022</v>
      </c>
    </row>
  </sheetData>
  <phoneticPr fontId="370" type="noConversion"/>
  <pageMargins left="0.7" right="0.7" top="0.75" bottom="0.75" header="0.3" footer="0.3"/>
  <pageSetup paperSize="9" scale="64"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2:S36"/>
  <sheetViews>
    <sheetView view="pageBreakPreview" zoomScale="84" zoomScaleNormal="80" zoomScaleSheetLayoutView="84" workbookViewId="0">
      <pane xSplit="3" ySplit="2" topLeftCell="D3" activePane="bottomRight" state="frozen"/>
      <selection pane="topRight" activeCell="C148" sqref="C148"/>
      <selection pane="bottomLeft" activeCell="C148" sqref="C148"/>
      <selection pane="bottomRight" activeCell="B1" sqref="B1:B1048576"/>
    </sheetView>
  </sheetViews>
  <sheetFormatPr defaultRowHeight="14.4"/>
  <cols>
    <col min="1" max="1" width="5.109375" customWidth="1"/>
    <col min="2" max="2" width="34.88671875" hidden="1" customWidth="1"/>
    <col min="3" max="3" width="34.88671875" customWidth="1"/>
    <col min="11" max="11" width="11.44140625" customWidth="1"/>
  </cols>
  <sheetData>
    <row r="2" spans="1:19" ht="20.399999999999999">
      <c r="A2" s="136" t="s">
        <v>754</v>
      </c>
      <c r="B2" s="39" t="s">
        <v>1023</v>
      </c>
      <c r="C2" s="39" t="s">
        <v>1024</v>
      </c>
      <c r="D2" s="271" t="s">
        <v>94</v>
      </c>
      <c r="E2" s="271" t="s">
        <v>95</v>
      </c>
      <c r="F2" s="271" t="s">
        <v>96</v>
      </c>
      <c r="G2" s="271" t="s">
        <v>79</v>
      </c>
      <c r="H2" s="271" t="s">
        <v>29</v>
      </c>
      <c r="I2" s="271" t="s">
        <v>30</v>
      </c>
      <c r="J2" s="271" t="s">
        <v>31</v>
      </c>
      <c r="K2" s="271" t="s">
        <v>32</v>
      </c>
      <c r="L2" s="26" t="s">
        <v>33</v>
      </c>
      <c r="M2" s="26" t="s">
        <v>34</v>
      </c>
      <c r="N2" s="271" t="s">
        <v>35</v>
      </c>
      <c r="O2" s="271" t="s">
        <v>36</v>
      </c>
      <c r="P2" s="271" t="s">
        <v>37</v>
      </c>
      <c r="Q2" s="402" t="s">
        <v>1139</v>
      </c>
      <c r="R2" s="26" t="s">
        <v>1140</v>
      </c>
      <c r="S2" s="466" t="s">
        <v>1174</v>
      </c>
    </row>
    <row r="3" spans="1:19">
      <c r="A3" s="20"/>
      <c r="B3" s="137" t="s">
        <v>757</v>
      </c>
      <c r="C3" s="137" t="s">
        <v>757</v>
      </c>
      <c r="D3" s="269">
        <v>27.415200081999998</v>
      </c>
      <c r="E3" s="269">
        <v>25.864996542000036</v>
      </c>
      <c r="F3" s="269">
        <v>33.874493155999993</v>
      </c>
      <c r="G3" s="269">
        <v>53.889629074999988</v>
      </c>
      <c r="H3" s="270">
        <v>141.04431885500003</v>
      </c>
      <c r="I3" s="269">
        <v>28.454410205000002</v>
      </c>
      <c r="J3" s="269">
        <v>29.9311233090001</v>
      </c>
      <c r="K3" s="269">
        <v>31.010533727000002</v>
      </c>
      <c r="L3" s="269">
        <v>45.7</v>
      </c>
      <c r="M3" s="270">
        <v>135.1</v>
      </c>
      <c r="N3" s="269">
        <v>27.183642058999986</v>
      </c>
      <c r="O3" s="269">
        <v>27.868359999999999</v>
      </c>
      <c r="P3" s="269">
        <v>29.9</v>
      </c>
      <c r="Q3" s="269">
        <v>30.888267671000047</v>
      </c>
      <c r="R3" s="270">
        <v>115.79145439300002</v>
      </c>
      <c r="S3" s="269">
        <v>34.501608963999956</v>
      </c>
    </row>
    <row r="4" spans="1:19">
      <c r="A4" s="20"/>
      <c r="B4" s="137" t="s">
        <v>758</v>
      </c>
      <c r="C4" s="137" t="s">
        <v>758</v>
      </c>
      <c r="D4" s="269">
        <v>53.391762506908364</v>
      </c>
      <c r="E4" s="269">
        <v>55.275671395000032</v>
      </c>
      <c r="F4" s="269">
        <v>63.449943753999989</v>
      </c>
      <c r="G4" s="269">
        <v>96.720983034000014</v>
      </c>
      <c r="H4" s="270">
        <v>268.81284748990839</v>
      </c>
      <c r="I4" s="269">
        <v>28.254248415000006</v>
      </c>
      <c r="J4" s="269">
        <v>40.629626708000004</v>
      </c>
      <c r="K4" s="269">
        <v>54.693129185000032</v>
      </c>
      <c r="L4" s="269">
        <v>99.5</v>
      </c>
      <c r="M4" s="270">
        <v>223.1</v>
      </c>
      <c r="N4" s="269">
        <v>66.562898684000018</v>
      </c>
      <c r="O4" s="269">
        <v>69.393521000000007</v>
      </c>
      <c r="P4" s="269">
        <v>79.5</v>
      </c>
      <c r="Q4" s="269">
        <v>100.61469496199999</v>
      </c>
      <c r="R4" s="270">
        <v>316.04074200100001</v>
      </c>
      <c r="S4" s="269">
        <v>21.352522009000005</v>
      </c>
    </row>
    <row r="5" spans="1:19">
      <c r="A5" s="20"/>
      <c r="B5" s="137" t="s">
        <v>759</v>
      </c>
      <c r="C5" s="137" t="s">
        <v>760</v>
      </c>
      <c r="D5" s="269">
        <v>0.57292383599999996</v>
      </c>
      <c r="E5" s="269">
        <v>2.2616645200000001</v>
      </c>
      <c r="F5" s="269">
        <v>3.5401358309999997</v>
      </c>
      <c r="G5" s="269">
        <v>5.2210097689999992</v>
      </c>
      <c r="H5" s="270">
        <v>11.595733956</v>
      </c>
      <c r="I5" s="269">
        <v>1.5082866429999999</v>
      </c>
      <c r="J5" s="269">
        <v>1.741851252</v>
      </c>
      <c r="K5" s="269">
        <v>2.3582022760000005</v>
      </c>
      <c r="L5" s="269">
        <v>6.8228734669999991</v>
      </c>
      <c r="M5" s="270">
        <v>12.431213637999999</v>
      </c>
      <c r="N5" s="269">
        <v>0.27242848500000005</v>
      </c>
      <c r="O5" s="269">
        <v>2.356544</v>
      </c>
      <c r="P5" s="269">
        <v>5.4</v>
      </c>
      <c r="Q5" s="269">
        <v>9.7856228359999999</v>
      </c>
      <c r="R5" s="270">
        <v>17.792370442999999</v>
      </c>
      <c r="S5" s="269">
        <v>2.6280272060000001</v>
      </c>
    </row>
    <row r="6" spans="1:19">
      <c r="A6" s="20"/>
      <c r="B6" s="137" t="s">
        <v>761</v>
      </c>
      <c r="C6" s="137" t="s">
        <v>762</v>
      </c>
      <c r="D6" s="269">
        <v>7.4527846670000022</v>
      </c>
      <c r="E6" s="269">
        <v>24.566278609000008</v>
      </c>
      <c r="F6" s="269">
        <v>14.687331294000012</v>
      </c>
      <c r="G6" s="269">
        <v>203.82353186</v>
      </c>
      <c r="H6" s="270">
        <v>250.52992643000002</v>
      </c>
      <c r="I6" s="269">
        <v>7.6805419440000033</v>
      </c>
      <c r="J6" s="269">
        <v>126.70040952400001</v>
      </c>
      <c r="K6" s="269">
        <v>17.815485048000006</v>
      </c>
      <c r="L6" s="269">
        <v>29.113326889000035</v>
      </c>
      <c r="M6" s="270">
        <v>181.30976340500004</v>
      </c>
      <c r="N6" s="269">
        <v>8.2082828470000013</v>
      </c>
      <c r="O6" s="269">
        <v>14.785564000000001</v>
      </c>
      <c r="P6" s="269">
        <v>13.9</v>
      </c>
      <c r="Q6" s="269">
        <v>25.873786166000009</v>
      </c>
      <c r="R6" s="270">
        <v>62.754350972000019</v>
      </c>
      <c r="S6" s="269">
        <v>3.7285645430000018</v>
      </c>
    </row>
    <row r="7" spans="1:19">
      <c r="A7" s="20"/>
      <c r="B7" s="137" t="s">
        <v>763</v>
      </c>
      <c r="C7" s="137" t="s">
        <v>764</v>
      </c>
      <c r="D7" s="184"/>
      <c r="E7" s="184"/>
      <c r="F7" s="184"/>
      <c r="G7" s="184"/>
      <c r="H7" s="185"/>
      <c r="I7" s="184"/>
      <c r="J7" s="184"/>
      <c r="K7" s="184"/>
      <c r="L7" s="184"/>
      <c r="M7" s="185"/>
      <c r="N7" s="384">
        <v>6.9262875680000002</v>
      </c>
      <c r="O7" s="384">
        <v>8.4064949999999996</v>
      </c>
      <c r="P7" s="384">
        <v>3.6</v>
      </c>
      <c r="Q7" s="384">
        <v>11.76</v>
      </c>
      <c r="R7" s="270">
        <v>34.141432367999997</v>
      </c>
      <c r="S7" s="384">
        <v>5.270635630000001</v>
      </c>
    </row>
    <row r="8" spans="1:19">
      <c r="A8" s="20"/>
      <c r="B8" s="137" t="s">
        <v>765</v>
      </c>
      <c r="C8" s="137" t="s">
        <v>766</v>
      </c>
      <c r="D8" s="269">
        <v>19.165674276000018</v>
      </c>
      <c r="E8" s="269">
        <v>13.362661741000011</v>
      </c>
      <c r="F8" s="269">
        <v>18.538501543000002</v>
      </c>
      <c r="G8" s="269">
        <v>37.895538850000008</v>
      </c>
      <c r="H8" s="270">
        <v>88.962376410000047</v>
      </c>
      <c r="I8" s="269">
        <v>5.9207302119999978</v>
      </c>
      <c r="J8" s="269">
        <v>11.741757512</v>
      </c>
      <c r="K8" s="269">
        <v>18.2</v>
      </c>
      <c r="L8" s="269">
        <v>39.587094332999996</v>
      </c>
      <c r="M8" s="270">
        <v>75.44499725499999</v>
      </c>
      <c r="N8" s="269">
        <v>6.6568051799999992</v>
      </c>
      <c r="O8" s="269">
        <v>12.409329</v>
      </c>
      <c r="P8" s="269">
        <v>13.3</v>
      </c>
      <c r="Q8" s="269">
        <v>53.629939273000005</v>
      </c>
      <c r="R8" s="270">
        <v>85.947678338000003</v>
      </c>
      <c r="S8" s="269">
        <v>4.7723946010000011</v>
      </c>
    </row>
    <row r="9" spans="1:19">
      <c r="A9" s="20"/>
      <c r="B9" s="137" t="s">
        <v>769</v>
      </c>
      <c r="C9" s="137" t="s">
        <v>830</v>
      </c>
      <c r="D9" s="35">
        <v>-0.25724580600000002</v>
      </c>
      <c r="E9" s="35">
        <v>-0.33704203999999999</v>
      </c>
      <c r="F9" s="35">
        <v>-0.37144699200000003</v>
      </c>
      <c r="G9" s="35">
        <v>-0.7570682740000001</v>
      </c>
      <c r="H9" s="36">
        <v>-1.7228031120000002</v>
      </c>
      <c r="I9" s="384">
        <v>-0.480002025</v>
      </c>
      <c r="J9" s="384">
        <v>-0.59184255200000002</v>
      </c>
      <c r="K9" s="384">
        <v>-0.5</v>
      </c>
      <c r="L9" s="35">
        <v>-1.4779987269999999</v>
      </c>
      <c r="M9" s="36">
        <v>-3.0292546759999999</v>
      </c>
      <c r="N9" s="384">
        <v>-0.98980741999999988</v>
      </c>
      <c r="O9" s="384">
        <v>-0.821685</v>
      </c>
      <c r="P9" s="384">
        <v>-0.6</v>
      </c>
      <c r="Q9" s="384">
        <v>2.6322709000000003E-2</v>
      </c>
      <c r="R9" s="36">
        <v>-2.4183449029999999</v>
      </c>
      <c r="S9" s="384">
        <v>-0.30388529599999997</v>
      </c>
    </row>
    <row r="10" spans="1:19">
      <c r="A10" s="23"/>
      <c r="B10" s="250" t="s">
        <v>1025</v>
      </c>
      <c r="C10" s="250" t="s">
        <v>1181</v>
      </c>
      <c r="D10" s="269">
        <v>107.74109956190837</v>
      </c>
      <c r="E10" s="269">
        <v>120.99423076700009</v>
      </c>
      <c r="F10" s="269">
        <v>133.71895858600001</v>
      </c>
      <c r="G10" s="269">
        <v>396.793624314</v>
      </c>
      <c r="H10" s="270">
        <v>759.22240002890851</v>
      </c>
      <c r="I10" s="269">
        <v>71.338215394000002</v>
      </c>
      <c r="J10" s="269">
        <v>210.1532531500001</v>
      </c>
      <c r="K10" s="269">
        <v>123.59302666500005</v>
      </c>
      <c r="L10" s="269">
        <v>213.65598071300005</v>
      </c>
      <c r="M10" s="270">
        <v>624.29999999999995</v>
      </c>
      <c r="N10" s="269">
        <v>114.820537403</v>
      </c>
      <c r="O10" s="269">
        <v>134.39812799999999</v>
      </c>
      <c r="P10" s="269">
        <v>144.80000000000001</v>
      </c>
      <c r="Q10" s="269">
        <v>232.582068574</v>
      </c>
      <c r="R10" s="270">
        <v>630</v>
      </c>
      <c r="S10" s="269">
        <v>71.94986765699997</v>
      </c>
    </row>
    <row r="11" spans="1:19" ht="27">
      <c r="A11" s="23"/>
      <c r="B11" s="250" t="s">
        <v>1026</v>
      </c>
      <c r="C11" s="250" t="s">
        <v>1180</v>
      </c>
      <c r="D11" s="269">
        <v>1.4739035969999994</v>
      </c>
      <c r="E11" s="269">
        <v>5.0872293139999991</v>
      </c>
      <c r="F11" s="269">
        <v>4.6998519170000002</v>
      </c>
      <c r="G11" s="184"/>
      <c r="H11" s="185"/>
      <c r="I11" s="184"/>
      <c r="J11" s="184"/>
      <c r="K11" s="184"/>
      <c r="L11" s="184"/>
      <c r="M11" s="185"/>
      <c r="N11" s="184"/>
      <c r="O11" s="184"/>
      <c r="P11" s="184"/>
      <c r="Q11" s="184"/>
      <c r="R11" s="185"/>
      <c r="S11" s="184"/>
    </row>
    <row r="12" spans="1:19">
      <c r="A12" s="20"/>
      <c r="B12" s="102"/>
      <c r="C12" s="369"/>
      <c r="H12" s="20"/>
    </row>
    <row r="13" spans="1:19">
      <c r="A13" s="20"/>
      <c r="B13" s="118"/>
      <c r="C13" s="180"/>
      <c r="H13" s="9"/>
    </row>
    <row r="14" spans="1:19">
      <c r="A14" s="20"/>
      <c r="B14" s="39" t="s">
        <v>1027</v>
      </c>
      <c r="C14" s="39" t="s">
        <v>1028</v>
      </c>
      <c r="D14" s="271" t="s">
        <v>94</v>
      </c>
      <c r="E14" s="271" t="s">
        <v>95</v>
      </c>
      <c r="F14" s="271" t="s">
        <v>96</v>
      </c>
      <c r="G14" s="271" t="s">
        <v>79</v>
      </c>
      <c r="H14" s="271" t="s">
        <v>29</v>
      </c>
      <c r="I14" s="271" t="s">
        <v>30</v>
      </c>
      <c r="J14" s="271" t="s">
        <v>31</v>
      </c>
      <c r="K14" s="271" t="s">
        <v>32</v>
      </c>
      <c r="L14" s="26" t="s">
        <v>33</v>
      </c>
      <c r="M14" s="26" t="s">
        <v>34</v>
      </c>
      <c r="N14" s="271" t="s">
        <v>35</v>
      </c>
      <c r="O14" s="271" t="s">
        <v>36</v>
      </c>
      <c r="P14" s="271" t="s">
        <v>37</v>
      </c>
      <c r="Q14" s="402" t="s">
        <v>1139</v>
      </c>
      <c r="R14" s="26" t="s">
        <v>1140</v>
      </c>
      <c r="S14" s="466" t="s">
        <v>1174</v>
      </c>
    </row>
    <row r="15" spans="1:19">
      <c r="A15" s="20"/>
      <c r="B15" s="137" t="s">
        <v>757</v>
      </c>
      <c r="C15" s="137" t="s">
        <v>757</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row>
    <row r="16" spans="1:19">
      <c r="A16" s="20"/>
      <c r="B16" s="137" t="s">
        <v>758</v>
      </c>
      <c r="C16" s="137" t="s">
        <v>758</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row>
    <row r="17" spans="1:19">
      <c r="A17" s="20"/>
      <c r="B17" s="137" t="s">
        <v>759</v>
      </c>
      <c r="C17" s="137" t="s">
        <v>760</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row>
    <row r="18" spans="1:19">
      <c r="A18" s="20"/>
      <c r="B18" s="137" t="s">
        <v>761</v>
      </c>
      <c r="C18" s="137" t="s">
        <v>762</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row>
    <row r="19" spans="1:19">
      <c r="A19" s="20"/>
      <c r="B19" s="137" t="s">
        <v>763</v>
      </c>
      <c r="C19" s="137" t="s">
        <v>764</v>
      </c>
      <c r="D19" s="184"/>
      <c r="E19" s="184"/>
      <c r="F19" s="184"/>
      <c r="G19" s="184"/>
      <c r="H19" s="185"/>
      <c r="I19" s="184"/>
      <c r="J19" s="184"/>
      <c r="K19" s="184"/>
      <c r="L19" s="184"/>
      <c r="M19" s="185"/>
      <c r="N19" s="35">
        <v>19.442474439999998</v>
      </c>
      <c r="O19" s="35">
        <v>23.193999999999999</v>
      </c>
      <c r="P19" s="35">
        <v>10.1</v>
      </c>
      <c r="Q19" s="35">
        <v>30.343508019999998</v>
      </c>
      <c r="R19" s="36">
        <v>92.697558819999998</v>
      </c>
      <c r="S19" s="35">
        <v>13.962540409999999</v>
      </c>
    </row>
    <row r="20" spans="1:19">
      <c r="A20" s="20"/>
      <c r="B20" s="137" t="s">
        <v>765</v>
      </c>
      <c r="C20" s="137" t="s">
        <v>766</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row>
    <row r="21" spans="1:19">
      <c r="A21" s="20"/>
      <c r="B21" s="137" t="s">
        <v>769</v>
      </c>
      <c r="C21" s="137" t="s">
        <v>830</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row>
    <row r="22" spans="1:19">
      <c r="A22" s="20"/>
      <c r="B22" s="250" t="s">
        <v>1025</v>
      </c>
      <c r="C22" s="250" t="s">
        <v>1181</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row>
    <row r="23" spans="1:19" ht="27">
      <c r="B23" s="250" t="s">
        <v>1026</v>
      </c>
      <c r="C23" s="250" t="s">
        <v>1180</v>
      </c>
      <c r="D23" s="35">
        <v>4.3985127800000008</v>
      </c>
      <c r="E23" s="35">
        <v>14.093471339999999</v>
      </c>
      <c r="F23" s="35">
        <v>11.731749320000002</v>
      </c>
      <c r="G23" s="184"/>
      <c r="H23" s="185"/>
      <c r="I23" s="184"/>
      <c r="J23" s="184"/>
      <c r="K23" s="184"/>
      <c r="L23" s="184"/>
      <c r="M23" s="185"/>
      <c r="N23" s="184"/>
      <c r="O23" s="184"/>
      <c r="P23" s="184"/>
      <c r="Q23" s="184"/>
      <c r="R23" s="185"/>
      <c r="S23" s="184"/>
    </row>
    <row r="24" spans="1:19" ht="39.6">
      <c r="A24" s="136" t="s">
        <v>1029</v>
      </c>
      <c r="B24" s="106" t="s">
        <v>834</v>
      </c>
      <c r="C24" s="53" t="s">
        <v>835</v>
      </c>
    </row>
    <row r="27" spans="1:19" ht="26.4">
      <c r="A27" s="136"/>
      <c r="B27" s="39" t="s">
        <v>1166</v>
      </c>
      <c r="C27" s="39" t="s">
        <v>1167</v>
      </c>
      <c r="D27" s="459" t="s">
        <v>94</v>
      </c>
      <c r="E27" s="459" t="s">
        <v>95</v>
      </c>
      <c r="F27" s="459" t="s">
        <v>96</v>
      </c>
      <c r="G27" s="459" t="s">
        <v>79</v>
      </c>
      <c r="H27" s="459" t="s">
        <v>29</v>
      </c>
      <c r="I27" s="459" t="s">
        <v>30</v>
      </c>
      <c r="J27" s="459" t="s">
        <v>31</v>
      </c>
      <c r="K27" s="459" t="s">
        <v>32</v>
      </c>
      <c r="L27" s="26" t="s">
        <v>33</v>
      </c>
      <c r="M27" s="26" t="s">
        <v>34</v>
      </c>
      <c r="N27" s="459" t="s">
        <v>35</v>
      </c>
      <c r="O27" s="459" t="s">
        <v>36</v>
      </c>
      <c r="P27" s="459" t="s">
        <v>37</v>
      </c>
      <c r="Q27" s="459" t="s">
        <v>1139</v>
      </c>
      <c r="R27" s="26" t="s">
        <v>1140</v>
      </c>
      <c r="S27" s="466" t="s">
        <v>1174</v>
      </c>
    </row>
    <row r="28" spans="1:19" ht="27">
      <c r="A28" s="136">
        <v>30</v>
      </c>
      <c r="B28" s="70" t="s">
        <v>1170</v>
      </c>
      <c r="C28" s="70" t="s">
        <v>1176</v>
      </c>
      <c r="D28" s="184"/>
      <c r="E28" s="184"/>
      <c r="F28" s="184"/>
      <c r="G28" s="184"/>
      <c r="H28" s="185"/>
      <c r="I28" s="184"/>
      <c r="J28" s="184"/>
      <c r="K28" s="184"/>
      <c r="L28" s="184"/>
      <c r="M28" s="185"/>
      <c r="N28" s="269">
        <v>70.5</v>
      </c>
      <c r="O28" s="269">
        <v>61.8</v>
      </c>
      <c r="P28" s="269">
        <v>64.900000000000006</v>
      </c>
      <c r="Q28" s="269">
        <v>96.5</v>
      </c>
      <c r="R28" s="270">
        <v>293.70000000000005</v>
      </c>
      <c r="S28" s="269">
        <v>41.2</v>
      </c>
    </row>
    <row r="29" spans="1:19" ht="27">
      <c r="A29" s="136">
        <v>30</v>
      </c>
      <c r="B29" s="70" t="s">
        <v>1177</v>
      </c>
      <c r="C29" s="70" t="s">
        <v>1164</v>
      </c>
      <c r="D29" s="184"/>
      <c r="E29" s="184"/>
      <c r="F29" s="184"/>
      <c r="G29" s="184"/>
      <c r="H29" s="185"/>
      <c r="I29" s="184"/>
      <c r="J29" s="184"/>
      <c r="K29" s="184"/>
      <c r="L29" s="184"/>
      <c r="M29" s="185"/>
      <c r="N29" s="269">
        <v>43.1</v>
      </c>
      <c r="O29" s="269">
        <v>72.3</v>
      </c>
      <c r="P29" s="269">
        <v>79</v>
      </c>
      <c r="Q29" s="269">
        <v>115.5</v>
      </c>
      <c r="R29" s="270">
        <v>309.89999999999998</v>
      </c>
      <c r="S29" s="269">
        <v>19.899999999999999</v>
      </c>
    </row>
    <row r="30" spans="1:19">
      <c r="A30" s="136">
        <v>30</v>
      </c>
      <c r="B30" s="467" t="s">
        <v>1178</v>
      </c>
      <c r="C30" s="467" t="s">
        <v>1179</v>
      </c>
      <c r="D30" s="269"/>
      <c r="E30" s="269"/>
      <c r="F30" s="269"/>
      <c r="G30" s="269"/>
      <c r="H30" s="270"/>
      <c r="I30" s="269"/>
      <c r="J30" s="269"/>
      <c r="K30" s="269"/>
      <c r="L30" s="269"/>
      <c r="M30" s="270"/>
      <c r="N30" s="269">
        <v>113.6</v>
      </c>
      <c r="O30" s="269">
        <v>134</v>
      </c>
      <c r="P30" s="269">
        <v>144</v>
      </c>
      <c r="Q30" s="269">
        <v>212</v>
      </c>
      <c r="R30" s="270">
        <v>603.6</v>
      </c>
      <c r="S30" s="269">
        <v>61.1</v>
      </c>
    </row>
    <row r="31" spans="1:19">
      <c r="A31" s="136"/>
    </row>
    <row r="32" spans="1:19">
      <c r="A32" s="136"/>
    </row>
    <row r="33" spans="1:19" ht="26.4">
      <c r="A33" s="136"/>
      <c r="B33" s="39" t="s">
        <v>1168</v>
      </c>
      <c r="C33" s="39" t="s">
        <v>1169</v>
      </c>
      <c r="D33" s="459" t="s">
        <v>94</v>
      </c>
      <c r="E33" s="459" t="s">
        <v>95</v>
      </c>
      <c r="F33" s="459" t="s">
        <v>96</v>
      </c>
      <c r="G33" s="459" t="s">
        <v>79</v>
      </c>
      <c r="H33" s="459" t="s">
        <v>29</v>
      </c>
      <c r="I33" s="459" t="s">
        <v>30</v>
      </c>
      <c r="J33" s="459" t="s">
        <v>31</v>
      </c>
      <c r="K33" s="459" t="s">
        <v>32</v>
      </c>
      <c r="L33" s="26" t="s">
        <v>33</v>
      </c>
      <c r="M33" s="26" t="s">
        <v>34</v>
      </c>
      <c r="N33" s="459" t="s">
        <v>35</v>
      </c>
      <c r="O33" s="459" t="s">
        <v>36</v>
      </c>
      <c r="P33" s="459" t="s">
        <v>37</v>
      </c>
      <c r="Q33" s="459" t="s">
        <v>1139</v>
      </c>
      <c r="R33" s="26" t="s">
        <v>1140</v>
      </c>
      <c r="S33" s="466" t="s">
        <v>1174</v>
      </c>
    </row>
    <row r="34" spans="1:19" ht="27">
      <c r="A34" s="136">
        <v>30</v>
      </c>
      <c r="B34" s="70" t="s">
        <v>1170</v>
      </c>
      <c r="C34" s="70" t="s">
        <v>1176</v>
      </c>
      <c r="D34" s="184"/>
      <c r="E34" s="184"/>
      <c r="F34" s="184"/>
      <c r="G34" s="184"/>
      <c r="H34" s="185"/>
      <c r="I34" s="184"/>
      <c r="J34" s="184"/>
      <c r="K34" s="184"/>
      <c r="L34" s="184"/>
      <c r="M34" s="185"/>
      <c r="N34" s="462">
        <v>196.1</v>
      </c>
      <c r="O34" s="462">
        <v>169.8</v>
      </c>
      <c r="P34" s="462">
        <v>181</v>
      </c>
      <c r="Q34" s="462">
        <v>250.6</v>
      </c>
      <c r="R34" s="463">
        <v>797.4</v>
      </c>
      <c r="S34" s="462">
        <v>108.1</v>
      </c>
    </row>
    <row r="35" spans="1:19" ht="27">
      <c r="A35" s="136">
        <v>30</v>
      </c>
      <c r="B35" s="70" t="s">
        <v>1177</v>
      </c>
      <c r="C35" s="70" t="s">
        <v>1164</v>
      </c>
      <c r="D35" s="184"/>
      <c r="E35" s="184"/>
      <c r="F35" s="184"/>
      <c r="G35" s="184"/>
      <c r="H35" s="185"/>
      <c r="I35" s="184"/>
      <c r="J35" s="184"/>
      <c r="K35" s="184"/>
      <c r="L35" s="184"/>
      <c r="M35" s="185"/>
      <c r="N35" s="462">
        <v>120</v>
      </c>
      <c r="O35" s="462">
        <v>198.7</v>
      </c>
      <c r="P35" s="462">
        <v>220.2</v>
      </c>
      <c r="Q35" s="462">
        <v>299.8</v>
      </c>
      <c r="R35" s="463">
        <v>838.7</v>
      </c>
      <c r="S35" s="462">
        <v>52.3</v>
      </c>
    </row>
    <row r="36" spans="1:19">
      <c r="A36" s="20"/>
      <c r="B36" s="467" t="s">
        <v>1178</v>
      </c>
      <c r="C36" s="467" t="s">
        <v>1179</v>
      </c>
      <c r="D36" s="269"/>
      <c r="E36" s="269"/>
      <c r="F36" s="269"/>
      <c r="G36" s="269"/>
      <c r="H36" s="270"/>
      <c r="I36" s="269"/>
      <c r="J36" s="269"/>
      <c r="K36" s="269"/>
      <c r="L36" s="269"/>
      <c r="M36" s="270"/>
      <c r="N36" s="462">
        <v>316.10000000000002</v>
      </c>
      <c r="O36" s="462">
        <v>368.5</v>
      </c>
      <c r="P36" s="462">
        <v>401.2</v>
      </c>
      <c r="Q36" s="462">
        <v>550.4</v>
      </c>
      <c r="R36" s="463">
        <v>1636.1</v>
      </c>
      <c r="S36" s="462">
        <v>160.4</v>
      </c>
    </row>
  </sheetData>
  <pageMargins left="0.7" right="0.7" top="0.75" bottom="0.75" header="0.3" footer="0.3"/>
  <pageSetup paperSize="9" scale="70"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sheetPr>
  <dimension ref="A1:C28"/>
  <sheetViews>
    <sheetView view="pageBreakPreview" topLeftCell="A9" zoomScale="85" zoomScaleNormal="70" zoomScaleSheetLayoutView="85" workbookViewId="0">
      <selection activeCell="B39" sqref="B39"/>
    </sheetView>
  </sheetViews>
  <sheetFormatPr defaultRowHeight="14.4"/>
  <cols>
    <col min="2" max="2" width="113.88671875" customWidth="1"/>
    <col min="3" max="3" width="112.88671875" customWidth="1"/>
  </cols>
  <sheetData>
    <row r="1" spans="1:3">
      <c r="A1" s="140"/>
      <c r="B1" s="141" t="s">
        <v>1087</v>
      </c>
      <c r="C1" s="142" t="s">
        <v>1088</v>
      </c>
    </row>
    <row r="2" spans="1:3" ht="79.5" customHeight="1">
      <c r="A2" s="143">
        <v>2</v>
      </c>
      <c r="B2" s="144" t="s">
        <v>1089</v>
      </c>
      <c r="C2" s="144" t="s">
        <v>1090</v>
      </c>
    </row>
    <row r="3" spans="1:3">
      <c r="A3" s="143">
        <v>3</v>
      </c>
      <c r="B3" s="144" t="s">
        <v>1091</v>
      </c>
      <c r="C3" s="144" t="s">
        <v>1092</v>
      </c>
    </row>
    <row r="4" spans="1:3" ht="17.25" customHeight="1">
      <c r="A4" s="143">
        <v>4</v>
      </c>
      <c r="B4" s="145" t="s">
        <v>1093</v>
      </c>
      <c r="C4" s="145" t="s">
        <v>1094</v>
      </c>
    </row>
    <row r="5" spans="1:3">
      <c r="A5" s="143">
        <v>5</v>
      </c>
      <c r="B5" s="144" t="s">
        <v>1095</v>
      </c>
      <c r="C5" s="146" t="s">
        <v>1096</v>
      </c>
    </row>
    <row r="6" spans="1:3" ht="123" customHeight="1">
      <c r="A6" s="143">
        <v>6</v>
      </c>
      <c r="B6" s="147" t="s">
        <v>1097</v>
      </c>
      <c r="C6" s="147" t="s">
        <v>1098</v>
      </c>
    </row>
    <row r="7" spans="1:3" ht="43.2">
      <c r="A7" s="143">
        <v>7</v>
      </c>
      <c r="B7" s="147" t="s">
        <v>1099</v>
      </c>
      <c r="C7" s="147" t="s">
        <v>1100</v>
      </c>
    </row>
    <row r="8" spans="1:3" ht="57.6">
      <c r="A8" s="143">
        <v>8</v>
      </c>
      <c r="B8" s="147" t="s">
        <v>1101</v>
      </c>
      <c r="C8" s="147" t="s">
        <v>1102</v>
      </c>
    </row>
    <row r="9" spans="1:3" ht="86.4">
      <c r="A9" s="143">
        <v>9</v>
      </c>
      <c r="B9" s="147" t="s">
        <v>1103</v>
      </c>
      <c r="C9" s="144" t="s">
        <v>1104</v>
      </c>
    </row>
    <row r="10" spans="1:3">
      <c r="A10" s="143">
        <v>10</v>
      </c>
      <c r="B10" s="145" t="s">
        <v>1105</v>
      </c>
      <c r="C10" s="145" t="s">
        <v>1106</v>
      </c>
    </row>
    <row r="11" spans="1:3" ht="43.2">
      <c r="A11" s="143">
        <v>11</v>
      </c>
      <c r="B11" s="144" t="s">
        <v>1107</v>
      </c>
      <c r="C11" s="144" t="s">
        <v>1108</v>
      </c>
    </row>
    <row r="12" spans="1:3">
      <c r="A12" s="143">
        <v>12</v>
      </c>
      <c r="B12" s="144" t="s">
        <v>1109</v>
      </c>
      <c r="C12" s="146" t="s">
        <v>1110</v>
      </c>
    </row>
    <row r="13" spans="1:3">
      <c r="A13" s="143">
        <v>13</v>
      </c>
      <c r="B13" s="144" t="s">
        <v>1111</v>
      </c>
      <c r="C13" s="146" t="s">
        <v>1112</v>
      </c>
    </row>
    <row r="14" spans="1:3">
      <c r="A14" s="143">
        <v>14</v>
      </c>
      <c r="B14" s="144" t="s">
        <v>1113</v>
      </c>
      <c r="C14" s="144" t="s">
        <v>1114</v>
      </c>
    </row>
    <row r="15" spans="1:3" ht="28.8">
      <c r="A15" s="143">
        <v>15</v>
      </c>
      <c r="B15" s="144" t="s">
        <v>1115</v>
      </c>
      <c r="C15" s="144" t="s">
        <v>1116</v>
      </c>
    </row>
    <row r="16" spans="1:3" ht="28.8">
      <c r="A16" s="143">
        <v>16</v>
      </c>
      <c r="B16" s="144" t="s">
        <v>1117</v>
      </c>
      <c r="C16" s="144" t="s">
        <v>1118</v>
      </c>
    </row>
    <row r="17" spans="1:3">
      <c r="A17" s="143">
        <v>17</v>
      </c>
      <c r="B17" s="283" t="s">
        <v>1119</v>
      </c>
      <c r="C17" s="284" t="s">
        <v>1120</v>
      </c>
    </row>
    <row r="18" spans="1:3" ht="43.2">
      <c r="A18" s="143">
        <v>18</v>
      </c>
      <c r="B18" s="283" t="s">
        <v>1121</v>
      </c>
      <c r="C18" s="283" t="s">
        <v>1122</v>
      </c>
    </row>
    <row r="19" spans="1:3">
      <c r="A19" s="143">
        <v>19</v>
      </c>
      <c r="B19" s="283" t="s">
        <v>1123</v>
      </c>
      <c r="C19" s="283" t="s">
        <v>1124</v>
      </c>
    </row>
    <row r="20" spans="1:3">
      <c r="A20" s="143">
        <v>20</v>
      </c>
      <c r="B20" s="283" t="s">
        <v>1125</v>
      </c>
      <c r="C20" s="283" t="s">
        <v>1126</v>
      </c>
    </row>
    <row r="21" spans="1:3">
      <c r="A21" s="143">
        <v>23</v>
      </c>
      <c r="B21" s="144" t="s">
        <v>1127</v>
      </c>
      <c r="C21" s="144" t="s">
        <v>1128</v>
      </c>
    </row>
    <row r="22" spans="1:3">
      <c r="A22" s="143">
        <v>25</v>
      </c>
      <c r="B22" s="144" t="s">
        <v>1129</v>
      </c>
      <c r="C22" s="144" t="s">
        <v>1130</v>
      </c>
    </row>
    <row r="23" spans="1:3" ht="28.8">
      <c r="A23" s="143">
        <v>26</v>
      </c>
      <c r="B23" s="144" t="s">
        <v>1131</v>
      </c>
      <c r="C23" s="144" t="s">
        <v>1132</v>
      </c>
    </row>
    <row r="24" spans="1:3">
      <c r="A24" s="143">
        <v>27</v>
      </c>
      <c r="B24" s="144" t="s">
        <v>1133</v>
      </c>
      <c r="C24" s="144" t="s">
        <v>1134</v>
      </c>
    </row>
    <row r="25" spans="1:3">
      <c r="A25" s="143">
        <v>28</v>
      </c>
      <c r="B25" s="144" t="s">
        <v>1135</v>
      </c>
      <c r="C25" s="144" t="s">
        <v>1136</v>
      </c>
    </row>
    <row r="26" spans="1:3">
      <c r="A26" s="143">
        <v>29</v>
      </c>
      <c r="B26" s="144" t="s">
        <v>1143</v>
      </c>
      <c r="C26" s="144" t="s">
        <v>1142</v>
      </c>
    </row>
    <row r="27" spans="1:3" ht="72">
      <c r="A27" s="143">
        <v>30</v>
      </c>
      <c r="B27" s="144" t="s">
        <v>1184</v>
      </c>
      <c r="C27" s="144" t="s">
        <v>1185</v>
      </c>
    </row>
    <row r="28" spans="1:3">
      <c r="A28" s="143" t="s">
        <v>833</v>
      </c>
      <c r="B28" s="355" t="s">
        <v>1137</v>
      </c>
      <c r="C28" s="355" t="s">
        <v>1138</v>
      </c>
    </row>
  </sheetData>
  <pageMargins left="0.7" right="0.7" top="0.75" bottom="0.75" header="0.3" footer="0.3"/>
  <pageSetup paperSize="9" scale="49" fitToHeight="0"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2:S20"/>
  <sheetViews>
    <sheetView view="pageBreakPreview" zoomScale="80" zoomScaleNormal="80" zoomScaleSheetLayoutView="80" workbookViewId="0">
      <pane xSplit="3" ySplit="2" topLeftCell="L3" activePane="bottomRight" state="frozen"/>
      <selection pane="topRight" activeCell="C148" sqref="C148"/>
      <selection pane="bottomLeft" activeCell="C148" sqref="C148"/>
      <selection pane="bottomRight" activeCell="S7" sqref="S7"/>
    </sheetView>
  </sheetViews>
  <sheetFormatPr defaultRowHeight="14.4"/>
  <cols>
    <col min="1" max="1" width="4.109375" bestFit="1" customWidth="1"/>
    <col min="2" max="2" width="36" hidden="1" customWidth="1"/>
    <col min="3" max="3" width="32.88671875" customWidth="1"/>
    <col min="4" max="7" width="11.109375" bestFit="1" customWidth="1"/>
    <col min="9" max="12" width="11.109375" bestFit="1" customWidth="1"/>
    <col min="14" max="17" width="11.109375" bestFit="1" customWidth="1"/>
    <col min="19" max="19" width="11.109375" bestFit="1" customWidth="1"/>
  </cols>
  <sheetData>
    <row r="2" spans="1:19" ht="27" customHeight="1">
      <c r="A2" s="136" t="s">
        <v>22</v>
      </c>
      <c r="B2" s="89" t="s">
        <v>77</v>
      </c>
      <c r="C2" s="1" t="s">
        <v>78</v>
      </c>
      <c r="D2" s="271" t="s">
        <v>25</v>
      </c>
      <c r="E2" s="271" t="s">
        <v>26</v>
      </c>
      <c r="F2" s="271" t="s">
        <v>27</v>
      </c>
      <c r="G2" s="271" t="s">
        <v>79</v>
      </c>
      <c r="H2" s="271" t="s">
        <v>29</v>
      </c>
      <c r="I2" s="271" t="s">
        <v>30</v>
      </c>
      <c r="J2" s="271" t="s">
        <v>31</v>
      </c>
      <c r="K2" s="271" t="s">
        <v>32</v>
      </c>
      <c r="L2" s="271" t="s">
        <v>33</v>
      </c>
      <c r="M2" s="271" t="s">
        <v>34</v>
      </c>
      <c r="N2" s="271" t="s">
        <v>35</v>
      </c>
      <c r="O2" s="271" t="s">
        <v>36</v>
      </c>
      <c r="P2" s="271" t="s">
        <v>37</v>
      </c>
      <c r="Q2" s="402" t="s">
        <v>1139</v>
      </c>
      <c r="R2" s="403" t="s">
        <v>1140</v>
      </c>
      <c r="S2" s="466" t="s">
        <v>1174</v>
      </c>
    </row>
    <row r="3" spans="1:19" s="69" customFormat="1">
      <c r="A3" s="136"/>
      <c r="B3" s="90" t="s">
        <v>41</v>
      </c>
      <c r="C3" s="12" t="s">
        <v>41</v>
      </c>
      <c r="D3" s="127">
        <v>163.14837415100001</v>
      </c>
      <c r="E3" s="127">
        <v>207.74199999999999</v>
      </c>
      <c r="F3" s="127">
        <v>256.38799999999998</v>
      </c>
      <c r="G3" s="127">
        <v>200.209</v>
      </c>
      <c r="H3" s="129">
        <v>827.48737415100004</v>
      </c>
      <c r="I3" s="127">
        <v>102.92663000952541</v>
      </c>
      <c r="J3" s="127">
        <v>33.865209169144435</v>
      </c>
      <c r="K3" s="127">
        <v>69.5</v>
      </c>
      <c r="L3" s="127">
        <v>159.195879132117</v>
      </c>
      <c r="M3" s="129">
        <v>365.48142607501597</v>
      </c>
      <c r="N3" s="127">
        <v>93.637781202268897</v>
      </c>
      <c r="O3" s="127">
        <v>103.22269779029283</v>
      </c>
      <c r="P3" s="127">
        <v>100.1</v>
      </c>
      <c r="Q3" s="127">
        <v>105.25696184946668</v>
      </c>
      <c r="R3" s="129">
        <v>402.18670949374643</v>
      </c>
      <c r="S3" s="127">
        <v>121.74743365804986</v>
      </c>
    </row>
    <row r="4" spans="1:19" s="69" customFormat="1">
      <c r="A4" s="136"/>
      <c r="B4" s="131" t="s">
        <v>42</v>
      </c>
      <c r="C4" s="132" t="s">
        <v>43</v>
      </c>
      <c r="D4" s="127">
        <v>163.14837415099998</v>
      </c>
      <c r="E4" s="127">
        <v>207.74199999999999</v>
      </c>
      <c r="F4" s="127">
        <v>256.38799999999998</v>
      </c>
      <c r="G4" s="127">
        <v>200.209</v>
      </c>
      <c r="H4" s="129">
        <v>827.48737415100004</v>
      </c>
      <c r="I4" s="127">
        <v>102.92663000952541</v>
      </c>
      <c r="J4" s="127">
        <v>33.865209169144435</v>
      </c>
      <c r="K4" s="127">
        <v>69.5</v>
      </c>
      <c r="L4" s="127">
        <v>133.64387913211701</v>
      </c>
      <c r="M4" s="129">
        <v>339.92942607501601</v>
      </c>
      <c r="N4" s="127">
        <v>93.637781202268897</v>
      </c>
      <c r="O4" s="127">
        <v>103.22269779029283</v>
      </c>
      <c r="P4" s="127">
        <v>100.1</v>
      </c>
      <c r="Q4" s="127">
        <v>105.25696184946668</v>
      </c>
      <c r="R4" s="129">
        <v>402.18670949374643</v>
      </c>
      <c r="S4" s="127">
        <v>121.74743365804986</v>
      </c>
    </row>
    <row r="5" spans="1:19" s="69" customFormat="1">
      <c r="A5" s="136"/>
      <c r="B5" s="91" t="s">
        <v>47</v>
      </c>
      <c r="C5" s="13" t="s">
        <v>80</v>
      </c>
      <c r="D5" s="311">
        <v>157.823950636982</v>
      </c>
      <c r="E5" s="311">
        <v>159.76400000000001</v>
      </c>
      <c r="F5" s="311">
        <v>193.54</v>
      </c>
      <c r="G5" s="311">
        <v>102.789</v>
      </c>
      <c r="H5" s="181">
        <v>613.91695063698194</v>
      </c>
      <c r="I5" s="311">
        <v>72.313049176226102</v>
      </c>
      <c r="J5" s="311">
        <v>8.4054512786604487</v>
      </c>
      <c r="K5" s="311">
        <v>34.700000000000003</v>
      </c>
      <c r="L5" s="311">
        <v>123.23100003377</v>
      </c>
      <c r="M5" s="181">
        <v>238.67269728931501</v>
      </c>
      <c r="N5" s="311">
        <v>63.298672584892003</v>
      </c>
      <c r="O5" s="311">
        <v>65.886336556745107</v>
      </c>
      <c r="P5" s="311">
        <v>59.4</v>
      </c>
      <c r="Q5" s="311">
        <v>43.309734900008344</v>
      </c>
      <c r="R5" s="181">
        <v>231.9040133977723</v>
      </c>
      <c r="S5" s="311">
        <v>84.305696968577394</v>
      </c>
    </row>
    <row r="6" spans="1:19" s="69" customFormat="1">
      <c r="A6" s="136"/>
      <c r="B6" s="90" t="s">
        <v>49</v>
      </c>
      <c r="C6" s="12" t="s">
        <v>81</v>
      </c>
      <c r="D6" s="127">
        <v>116.373530165982</v>
      </c>
      <c r="E6" s="127">
        <v>156.08500000000001</v>
      </c>
      <c r="F6" s="127">
        <v>193.53899999999999</v>
      </c>
      <c r="G6" s="127">
        <v>132.64599999999999</v>
      </c>
      <c r="H6" s="129">
        <v>598.64353016598193</v>
      </c>
      <c r="I6" s="127">
        <v>72.313049176226102</v>
      </c>
      <c r="J6" s="127">
        <v>8.4054512786604487</v>
      </c>
      <c r="K6" s="127">
        <v>34.700000000000003</v>
      </c>
      <c r="L6" s="127">
        <v>101.33300003377001</v>
      </c>
      <c r="M6" s="129">
        <v>216.77469728931499</v>
      </c>
      <c r="N6" s="127">
        <v>63.298672584892003</v>
      </c>
      <c r="O6" s="127">
        <v>65.886336556745107</v>
      </c>
      <c r="P6" s="127">
        <v>59.4</v>
      </c>
      <c r="Q6" s="127">
        <v>62.261334900008343</v>
      </c>
      <c r="R6" s="129">
        <v>250.85561339777229</v>
      </c>
      <c r="S6" s="127">
        <v>84.305696968577394</v>
      </c>
    </row>
    <row r="7" spans="1:19" s="69" customFormat="1">
      <c r="A7" s="136">
        <v>23</v>
      </c>
      <c r="B7" s="90" t="s">
        <v>82</v>
      </c>
      <c r="C7" s="12" t="s">
        <v>83</v>
      </c>
      <c r="D7" s="127">
        <v>27.415200084390005</v>
      </c>
      <c r="E7" s="127">
        <v>25.8649965388</v>
      </c>
      <c r="F7" s="127">
        <v>33.874493163009994</v>
      </c>
      <c r="G7" s="127">
        <v>53.874931510469992</v>
      </c>
      <c r="H7" s="129">
        <v>141.02962129666997</v>
      </c>
      <c r="I7" s="127">
        <v>28.079029111949993</v>
      </c>
      <c r="J7" s="127">
        <v>29.93112330756999</v>
      </c>
      <c r="K7" s="127">
        <v>31</v>
      </c>
      <c r="L7" s="127">
        <v>40.1645557915</v>
      </c>
      <c r="M7" s="129">
        <v>129.18548330414001</v>
      </c>
      <c r="N7" s="127">
        <v>25.94572214287</v>
      </c>
      <c r="O7" s="127">
        <v>27.490473710939995</v>
      </c>
      <c r="P7" s="127">
        <v>29</v>
      </c>
      <c r="Q7" s="127">
        <v>30.802034659089998</v>
      </c>
      <c r="R7" s="129">
        <v>113.21691010529007</v>
      </c>
      <c r="S7" s="127">
        <v>24.139237092410021</v>
      </c>
    </row>
    <row r="8" spans="1:19" s="69" customFormat="1">
      <c r="A8" s="136"/>
      <c r="B8" s="90" t="s">
        <v>84</v>
      </c>
      <c r="C8" s="12" t="s">
        <v>85</v>
      </c>
      <c r="D8" s="127">
        <v>3.0591891971199998</v>
      </c>
      <c r="E8" s="127">
        <v>1.5969007657699998</v>
      </c>
      <c r="F8" s="127">
        <v>2.8110582946999987</v>
      </c>
      <c r="G8" s="127">
        <v>10.556815344780002</v>
      </c>
      <c r="H8" s="129">
        <v>18.023963602369999</v>
      </c>
      <c r="I8" s="127">
        <v>4.48951533414</v>
      </c>
      <c r="J8" s="127">
        <v>1.5702171961799996</v>
      </c>
      <c r="K8" s="127">
        <v>3.7</v>
      </c>
      <c r="L8" s="127">
        <v>1.8072032595600001</v>
      </c>
      <c r="M8" s="129">
        <v>11.532201045660001</v>
      </c>
      <c r="N8" s="127">
        <v>3.85525905099</v>
      </c>
      <c r="O8" s="127">
        <v>4.2778737718100004</v>
      </c>
      <c r="P8" s="127">
        <v>5.6</v>
      </c>
      <c r="Q8" s="127">
        <v>3.2732993984199994</v>
      </c>
      <c r="R8" s="129">
        <v>17.041640466019995</v>
      </c>
      <c r="S8" s="127">
        <v>4.5354465761</v>
      </c>
    </row>
    <row r="9" spans="1:19" s="69" customFormat="1">
      <c r="A9" s="136"/>
      <c r="B9" s="90" t="s">
        <v>86</v>
      </c>
      <c r="C9" s="12" t="s">
        <v>87</v>
      </c>
      <c r="D9" s="127">
        <v>27.446298410000001</v>
      </c>
      <c r="E9" s="127">
        <v>33.845874121000001</v>
      </c>
      <c r="F9" s="127">
        <v>96.688394190000011</v>
      </c>
      <c r="G9" s="127">
        <v>69.429402132000007</v>
      </c>
      <c r="H9" s="129">
        <v>227.40996885300001</v>
      </c>
      <c r="I9" s="127">
        <v>64.208578864154617</v>
      </c>
      <c r="J9" s="127">
        <v>53.016335001366492</v>
      </c>
      <c r="K9" s="127">
        <v>52.1</v>
      </c>
      <c r="L9" s="127">
        <v>-1.0900852722072001</v>
      </c>
      <c r="M9" s="129">
        <v>168.194358374399</v>
      </c>
      <c r="N9" s="127">
        <v>18.482643026190701</v>
      </c>
      <c r="O9" s="127">
        <v>21.436236195761499</v>
      </c>
      <c r="P9" s="127">
        <v>22.8</v>
      </c>
      <c r="Q9" s="127">
        <v>25.248075078596496</v>
      </c>
      <c r="R9" s="129">
        <v>88.003227744177536</v>
      </c>
      <c r="S9" s="127">
        <v>24.9830662456223</v>
      </c>
    </row>
    <row r="10" spans="1:19" s="69" customFormat="1">
      <c r="A10" s="136"/>
      <c r="B10" s="182"/>
      <c r="C10" s="182"/>
    </row>
    <row r="11" spans="1:19" s="69" customFormat="1">
      <c r="A11" s="136"/>
      <c r="B11" s="182"/>
      <c r="C11" s="183" t="s">
        <v>69</v>
      </c>
    </row>
    <row r="12" spans="1:19" ht="27" customHeight="1">
      <c r="A12" s="136"/>
      <c r="B12" s="89" t="s">
        <v>88</v>
      </c>
      <c r="C12" s="1" t="s">
        <v>89</v>
      </c>
      <c r="D12" s="271" t="s">
        <v>25</v>
      </c>
      <c r="E12" s="271" t="s">
        <v>26</v>
      </c>
      <c r="F12" s="271" t="s">
        <v>27</v>
      </c>
      <c r="G12" s="271" t="s">
        <v>79</v>
      </c>
      <c r="H12" s="271" t="s">
        <v>29</v>
      </c>
      <c r="I12" s="271" t="s">
        <v>30</v>
      </c>
      <c r="J12" s="271" t="s">
        <v>31</v>
      </c>
      <c r="K12" s="271" t="s">
        <v>32</v>
      </c>
      <c r="L12" s="271" t="s">
        <v>32</v>
      </c>
      <c r="M12" s="271" t="s">
        <v>34</v>
      </c>
      <c r="N12" s="271" t="s">
        <v>35</v>
      </c>
      <c r="O12" s="271" t="s">
        <v>36</v>
      </c>
      <c r="P12" s="271" t="s">
        <v>37</v>
      </c>
      <c r="Q12" s="402" t="s">
        <v>1139</v>
      </c>
      <c r="R12" s="403" t="s">
        <v>1140</v>
      </c>
      <c r="S12" s="466" t="s">
        <v>1174</v>
      </c>
    </row>
    <row r="13" spans="1:19" s="69" customFormat="1">
      <c r="A13" s="136"/>
      <c r="B13" s="90" t="s">
        <v>41</v>
      </c>
      <c r="C13" s="12" t="s">
        <v>41</v>
      </c>
      <c r="D13" s="127">
        <v>504.02594450500129</v>
      </c>
      <c r="E13" s="127">
        <v>575.633958625128</v>
      </c>
      <c r="F13" s="127">
        <v>640.20898355069903</v>
      </c>
      <c r="G13" s="127">
        <v>492</v>
      </c>
      <c r="H13" s="129">
        <v>2211.8688866808284</v>
      </c>
      <c r="I13" s="127">
        <v>283.35813265299271</v>
      </c>
      <c r="J13" s="127">
        <v>98.937713032266217</v>
      </c>
      <c r="K13" s="127">
        <v>195.3</v>
      </c>
      <c r="L13" s="127">
        <v>447.85100417153802</v>
      </c>
      <c r="M13" s="129">
        <v>1025.5697887845099</v>
      </c>
      <c r="N13" s="127">
        <v>261.99698970606801</v>
      </c>
      <c r="O13" s="127">
        <v>283.36636774992655</v>
      </c>
      <c r="P13" s="127">
        <v>278.5</v>
      </c>
      <c r="Q13" s="127">
        <v>275.53015702091034</v>
      </c>
      <c r="R13" s="129">
        <v>1099.4207173061925</v>
      </c>
      <c r="S13" s="127">
        <v>317.10000000000002</v>
      </c>
    </row>
    <row r="14" spans="1:19" s="69" customFormat="1">
      <c r="A14" s="136"/>
      <c r="B14" s="131" t="s">
        <v>42</v>
      </c>
      <c r="C14" s="132" t="s">
        <v>43</v>
      </c>
      <c r="D14" s="127">
        <v>504.02594450500129</v>
      </c>
      <c r="E14" s="127">
        <v>575.633958625128</v>
      </c>
      <c r="F14" s="127">
        <v>640.20898355069903</v>
      </c>
      <c r="G14" s="127">
        <v>492</v>
      </c>
      <c r="H14" s="129">
        <v>2211.8688866808284</v>
      </c>
      <c r="I14" s="127">
        <v>283.35813265299271</v>
      </c>
      <c r="J14" s="127">
        <v>98.937713032266217</v>
      </c>
      <c r="K14" s="127">
        <v>195.3</v>
      </c>
      <c r="L14" s="127">
        <v>374.87437079987399</v>
      </c>
      <c r="M14" s="129">
        <v>952.59315541285105</v>
      </c>
      <c r="N14" s="127">
        <v>261.99698970606801</v>
      </c>
      <c r="O14" s="127">
        <v>283.36636774992655</v>
      </c>
      <c r="P14" s="127">
        <v>278.5</v>
      </c>
      <c r="Q14" s="127">
        <v>275.53015702091034</v>
      </c>
      <c r="R14" s="129">
        <v>1099.4207173061925</v>
      </c>
      <c r="S14" s="127">
        <v>317.10000000000002</v>
      </c>
    </row>
    <row r="15" spans="1:19" s="69" customFormat="1">
      <c r="B15" s="91" t="s">
        <v>47</v>
      </c>
      <c r="C15" s="13" t="s">
        <v>80</v>
      </c>
      <c r="D15" s="311">
        <v>481.6366393073219</v>
      </c>
      <c r="E15" s="311">
        <v>442</v>
      </c>
      <c r="F15" s="311">
        <v>483</v>
      </c>
      <c r="G15" s="311">
        <v>247</v>
      </c>
      <c r="H15" s="181">
        <v>1653.636639307322</v>
      </c>
      <c r="I15" s="311">
        <v>198.81914285349768</v>
      </c>
      <c r="J15" s="311">
        <v>24.610078781830154</v>
      </c>
      <c r="K15" s="311">
        <v>97.2</v>
      </c>
      <c r="L15" s="311">
        <v>346.54032118922203</v>
      </c>
      <c r="M15" s="181">
        <v>667.20259691506101</v>
      </c>
      <c r="N15" s="311">
        <v>177.33308046562601</v>
      </c>
      <c r="O15" s="311">
        <v>180.664236869788</v>
      </c>
      <c r="P15" s="311">
        <v>165.2</v>
      </c>
      <c r="Q15" s="311">
        <v>114.71140941511528</v>
      </c>
      <c r="R15" s="181">
        <v>637.88805113736612</v>
      </c>
      <c r="S15" s="311">
        <v>219.6</v>
      </c>
    </row>
    <row r="16" spans="1:19" s="69" customFormat="1">
      <c r="B16" s="90" t="s">
        <v>49</v>
      </c>
      <c r="C16" s="12" t="s">
        <v>81</v>
      </c>
      <c r="D16" s="127">
        <v>360.38643839006693</v>
      </c>
      <c r="E16" s="127">
        <v>432.19635489724374</v>
      </c>
      <c r="F16" s="127">
        <v>483</v>
      </c>
      <c r="G16" s="127">
        <v>324.59584753503077</v>
      </c>
      <c r="H16" s="129">
        <v>1600.1786408223415</v>
      </c>
      <c r="I16" s="127">
        <v>198.81914285349768</v>
      </c>
      <c r="J16" s="127">
        <v>24.610078781830154</v>
      </c>
      <c r="K16" s="127">
        <v>97.2</v>
      </c>
      <c r="L16" s="127">
        <v>283.99952917400998</v>
      </c>
      <c r="M16" s="129">
        <v>604.66180489984902</v>
      </c>
      <c r="N16" s="127">
        <v>177.33308046562601</v>
      </c>
      <c r="O16" s="127">
        <v>180.66423686978808</v>
      </c>
      <c r="P16" s="127">
        <v>165.2</v>
      </c>
      <c r="Q16" s="127">
        <v>162.97053522201867</v>
      </c>
      <c r="R16" s="129">
        <v>686.14717694426952</v>
      </c>
      <c r="S16" s="127">
        <v>219.6</v>
      </c>
    </row>
    <row r="17" spans="1:19" s="69" customFormat="1">
      <c r="A17" s="136">
        <v>23</v>
      </c>
      <c r="B17" s="90" t="s">
        <v>82</v>
      </c>
      <c r="C17" s="12" t="s">
        <v>83</v>
      </c>
      <c r="D17" s="127">
        <v>84.226436059999983</v>
      </c>
      <c r="E17" s="127">
        <v>71.319663239999969</v>
      </c>
      <c r="F17" s="127">
        <v>84.64373974999998</v>
      </c>
      <c r="G17" s="127">
        <v>134.82724403</v>
      </c>
      <c r="H17" s="129">
        <v>375.01708308000002</v>
      </c>
      <c r="I17" s="127">
        <v>77.608797539999998</v>
      </c>
      <c r="J17" s="127">
        <v>87.388067699999993</v>
      </c>
      <c r="K17" s="127">
        <v>87.7</v>
      </c>
      <c r="L17" s="127">
        <v>113.12420245</v>
      </c>
      <c r="M17" s="129">
        <v>365.79099102999999</v>
      </c>
      <c r="N17" s="127">
        <v>72.328116639999905</v>
      </c>
      <c r="O17" s="127">
        <v>75.591822710000031</v>
      </c>
      <c r="P17" s="127">
        <v>80.8</v>
      </c>
      <c r="Q17" s="127">
        <v>79.870442820000008</v>
      </c>
      <c r="R17" s="129">
        <v>308.57437701999982</v>
      </c>
      <c r="S17" s="127">
        <v>63</v>
      </c>
    </row>
    <row r="18" spans="1:19" s="69" customFormat="1">
      <c r="B18" s="131" t="s">
        <v>84</v>
      </c>
      <c r="C18" s="132" t="s">
        <v>85</v>
      </c>
      <c r="D18" s="127">
        <v>9.2392002400000006</v>
      </c>
      <c r="E18" s="127">
        <v>4.4266333299999987</v>
      </c>
      <c r="F18" s="127">
        <v>7.0308542599999999</v>
      </c>
      <c r="G18" s="127">
        <v>26.420403570000008</v>
      </c>
      <c r="H18" s="129">
        <v>47.117091400000007</v>
      </c>
      <c r="I18" s="127">
        <v>12.397636360000002</v>
      </c>
      <c r="J18" s="127">
        <v>4.5889210700000005</v>
      </c>
      <c r="K18" s="127">
        <v>10.5</v>
      </c>
      <c r="L18" s="127">
        <v>5.05566841</v>
      </c>
      <c r="M18" s="129">
        <v>32.495813320000003</v>
      </c>
      <c r="N18" s="127">
        <v>10.7034596</v>
      </c>
      <c r="O18" s="127">
        <v>11.798870189999999</v>
      </c>
      <c r="P18" s="127">
        <v>15.7</v>
      </c>
      <c r="Q18" s="127">
        <v>8.5749717299999979</v>
      </c>
      <c r="R18" s="129">
        <v>46.771654169999984</v>
      </c>
      <c r="S18" s="127">
        <v>11.9</v>
      </c>
    </row>
    <row r="19" spans="1:19" s="69" customFormat="1">
      <c r="B19" s="90" t="s">
        <v>86</v>
      </c>
      <c r="C19" s="12" t="s">
        <v>87</v>
      </c>
      <c r="D19" s="127">
        <v>83.973185369349196</v>
      </c>
      <c r="E19" s="127">
        <v>93.352167601956793</v>
      </c>
      <c r="F19" s="127">
        <v>240.927779361213</v>
      </c>
      <c r="G19" s="127">
        <v>172.67557803925399</v>
      </c>
      <c r="H19" s="129">
        <v>590.92871037177292</v>
      </c>
      <c r="I19" s="127">
        <v>177.36517092288804</v>
      </c>
      <c r="J19" s="127">
        <v>154.772211754105</v>
      </c>
      <c r="K19" s="127">
        <v>147.9</v>
      </c>
      <c r="L19" s="127">
        <v>-2.1687737609100002</v>
      </c>
      <c r="M19" s="129">
        <v>477.84187115352</v>
      </c>
      <c r="N19" s="127">
        <v>51.655365446923</v>
      </c>
      <c r="O19" s="127">
        <v>58.935816441328022</v>
      </c>
      <c r="P19" s="127">
        <v>63.6</v>
      </c>
      <c r="Q19" s="127">
        <v>66.053707377841988</v>
      </c>
      <c r="R19" s="129">
        <v>240.27784791971303</v>
      </c>
      <c r="S19" s="127">
        <v>64.8</v>
      </c>
    </row>
    <row r="20" spans="1:19">
      <c r="B20" s="126" t="s">
        <v>90</v>
      </c>
      <c r="C20" s="10" t="s">
        <v>91</v>
      </c>
    </row>
  </sheetData>
  <pageMargins left="0.7" right="0.7" top="0.75" bottom="0.75" header="0.3" footer="0.3"/>
  <pageSetup paperSize="9" scale="63"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2:Z124"/>
  <sheetViews>
    <sheetView view="pageBreakPreview" zoomScale="85" zoomScaleNormal="80" zoomScaleSheetLayoutView="85" workbookViewId="0">
      <pane xSplit="3" ySplit="2" topLeftCell="K3" activePane="bottomRight" state="frozen"/>
      <selection pane="topRight" activeCell="D1" sqref="D1"/>
      <selection pane="bottomLeft" activeCell="A3" sqref="A3"/>
      <selection pane="bottomRight" activeCell="U21" sqref="U21"/>
    </sheetView>
  </sheetViews>
  <sheetFormatPr defaultRowHeight="14.4"/>
  <cols>
    <col min="1" max="1" width="4.44140625" customWidth="1"/>
    <col min="2" max="2" width="48.88671875" hidden="1" customWidth="1"/>
    <col min="3" max="3" width="49.44140625" customWidth="1"/>
    <col min="4" max="4" width="11.44140625" customWidth="1"/>
    <col min="5" max="5" width="10.33203125" customWidth="1"/>
    <col min="6" max="6" width="9.109375" customWidth="1"/>
    <col min="7" max="7" width="9.88671875" customWidth="1"/>
    <col min="8" max="8" width="6.6640625" customWidth="1"/>
    <col min="9" max="9" width="8.33203125" customWidth="1"/>
    <col min="10" max="10" width="11.33203125" customWidth="1"/>
    <col min="11" max="11" width="10.21875" customWidth="1"/>
    <col min="13" max="13" width="11.109375" customWidth="1"/>
    <col min="17" max="17" width="9.33203125" customWidth="1"/>
    <col min="18" max="18" width="11.109375" customWidth="1"/>
  </cols>
  <sheetData>
    <row r="2" spans="1:26" ht="27" thickBot="1">
      <c r="A2" s="136" t="s">
        <v>22</v>
      </c>
      <c r="B2" s="92" t="s">
        <v>92</v>
      </c>
      <c r="C2" s="4" t="s">
        <v>93</v>
      </c>
      <c r="D2" s="271" t="s">
        <v>94</v>
      </c>
      <c r="E2" s="271" t="s">
        <v>95</v>
      </c>
      <c r="F2" s="271" t="s">
        <v>96</v>
      </c>
      <c r="G2" s="271" t="s">
        <v>79</v>
      </c>
      <c r="H2" s="271" t="s">
        <v>29</v>
      </c>
      <c r="I2" s="271" t="s">
        <v>30</v>
      </c>
      <c r="J2" s="271" t="s">
        <v>31</v>
      </c>
      <c r="K2" s="271" t="s">
        <v>32</v>
      </c>
      <c r="L2" s="271" t="s">
        <v>33</v>
      </c>
      <c r="M2" s="271" t="s">
        <v>34</v>
      </c>
      <c r="N2" s="271" t="s">
        <v>35</v>
      </c>
      <c r="O2" s="271" t="s">
        <v>36</v>
      </c>
      <c r="P2" s="271" t="s">
        <v>37</v>
      </c>
      <c r="Q2" s="402" t="s">
        <v>1139</v>
      </c>
      <c r="R2" s="403" t="s">
        <v>1140</v>
      </c>
      <c r="S2" s="466" t="s">
        <v>1174</v>
      </c>
    </row>
    <row r="3" spans="1:26" ht="15.6" thickTop="1" thickBot="1">
      <c r="A3" s="136">
        <v>4</v>
      </c>
      <c r="B3" s="121" t="s">
        <v>97</v>
      </c>
      <c r="C3" s="14" t="s">
        <v>98</v>
      </c>
      <c r="D3" s="312">
        <v>42.168900777777786</v>
      </c>
      <c r="E3" s="312">
        <v>40.536170439560486</v>
      </c>
      <c r="F3" s="312">
        <v>38.5</v>
      </c>
      <c r="G3" s="312">
        <v>38.799999999999997</v>
      </c>
      <c r="H3" s="211">
        <v>40</v>
      </c>
      <c r="I3" s="312">
        <v>41.97289144444445</v>
      </c>
      <c r="J3" s="312">
        <v>35.750232527472541</v>
      </c>
      <c r="K3" s="312">
        <v>36.4</v>
      </c>
      <c r="L3" s="312">
        <v>38.265000000000001</v>
      </c>
      <c r="M3" s="211">
        <v>38.08</v>
      </c>
      <c r="N3" s="312">
        <v>38.023000000000003</v>
      </c>
      <c r="O3" s="312">
        <v>38.956205824175797</v>
      </c>
      <c r="P3" s="312">
        <v>41</v>
      </c>
      <c r="Q3" s="312">
        <v>41.06939380434784</v>
      </c>
      <c r="R3" s="211">
        <v>39.77162934426233</v>
      </c>
      <c r="S3" s="312">
        <v>40.145793222222238</v>
      </c>
    </row>
    <row r="4" spans="1:26" ht="15" thickTop="1">
      <c r="A4" s="136"/>
      <c r="B4" s="107" t="s">
        <v>99</v>
      </c>
      <c r="C4" s="55" t="s">
        <v>100</v>
      </c>
      <c r="D4" s="313">
        <v>9.0810214444444473</v>
      </c>
      <c r="E4" s="313">
        <v>8.7198113186813195</v>
      </c>
      <c r="F4" s="313">
        <v>8.7456907608695591</v>
      </c>
      <c r="G4" s="313">
        <v>9</v>
      </c>
      <c r="H4" s="74">
        <v>8.9</v>
      </c>
      <c r="I4" s="313">
        <v>9.8300786666666689</v>
      </c>
      <c r="J4" s="313">
        <v>10.034793516483516</v>
      </c>
      <c r="K4" s="313">
        <v>10.199999999999999</v>
      </c>
      <c r="L4" s="313">
        <v>9.7539999999999996</v>
      </c>
      <c r="M4" s="74">
        <v>9.9499999999999993</v>
      </c>
      <c r="N4" s="313">
        <v>10.199999999999999</v>
      </c>
      <c r="O4" s="313">
        <v>10.733540989010994</v>
      </c>
      <c r="P4" s="313">
        <v>12.3</v>
      </c>
      <c r="Q4" s="313">
        <v>12.94245793478261</v>
      </c>
      <c r="R4" s="74">
        <v>11.542566830601105</v>
      </c>
      <c r="S4" s="313">
        <v>12.269238999999999</v>
      </c>
      <c r="T4" s="434"/>
      <c r="U4" s="434"/>
      <c r="V4" s="434"/>
      <c r="W4" s="434"/>
      <c r="X4" s="434"/>
      <c r="Y4" s="434"/>
      <c r="Z4" s="465"/>
    </row>
    <row r="5" spans="1:26">
      <c r="A5" s="136"/>
      <c r="B5" s="107" t="s">
        <v>101</v>
      </c>
      <c r="C5" s="55" t="s">
        <v>102</v>
      </c>
      <c r="D5" s="313">
        <v>10.380191777777783</v>
      </c>
      <c r="E5" s="313">
        <v>9.8136023076923085</v>
      </c>
      <c r="F5" s="313">
        <v>10.096504891304345</v>
      </c>
      <c r="G5" s="313">
        <v>10.1</v>
      </c>
      <c r="H5" s="74">
        <v>10.1</v>
      </c>
      <c r="I5" s="313">
        <v>9.9251439999999995</v>
      </c>
      <c r="J5" s="313">
        <v>9.7606989010988983</v>
      </c>
      <c r="K5" s="313">
        <v>9.6</v>
      </c>
      <c r="L5" s="313">
        <v>9.3970000000000002</v>
      </c>
      <c r="M5" s="74">
        <v>9.6760000000000002</v>
      </c>
      <c r="N5" s="313">
        <v>9.2530000000000001</v>
      </c>
      <c r="O5" s="313">
        <v>9.2943380219780192</v>
      </c>
      <c r="P5" s="313">
        <v>9.3000000000000007</v>
      </c>
      <c r="Q5" s="313">
        <v>9.3244992391304287</v>
      </c>
      <c r="R5" s="74">
        <v>9.3026090437158455</v>
      </c>
      <c r="S5" s="313">
        <v>8.8678067777777763</v>
      </c>
    </row>
    <row r="6" spans="1:26">
      <c r="A6" s="136"/>
      <c r="B6" s="107" t="s">
        <v>103</v>
      </c>
      <c r="C6" s="55" t="s">
        <v>104</v>
      </c>
      <c r="D6" s="313">
        <v>4.6335064444444445</v>
      </c>
      <c r="E6" s="313">
        <v>4.532253736263737</v>
      </c>
      <c r="F6" s="313">
        <v>4.5043750000000005</v>
      </c>
      <c r="G6" s="313">
        <v>4.3</v>
      </c>
      <c r="H6" s="74">
        <v>4.5</v>
      </c>
      <c r="I6" s="313">
        <v>4.5888291111111101</v>
      </c>
      <c r="J6" s="313">
        <v>5.3254615384615386E-2</v>
      </c>
      <c r="K6" s="313">
        <v>1.5</v>
      </c>
      <c r="L6" s="313">
        <v>2.58</v>
      </c>
      <c r="M6" s="74">
        <v>2.173</v>
      </c>
      <c r="N6" s="313">
        <v>3.4660000000000002</v>
      </c>
      <c r="O6" s="313">
        <v>4.3249685714285713</v>
      </c>
      <c r="P6" s="313">
        <v>4.8</v>
      </c>
      <c r="Q6" s="313">
        <v>3.5747156521739134</v>
      </c>
      <c r="R6" s="74">
        <v>4.0297993442622957</v>
      </c>
      <c r="S6" s="313">
        <v>4.5813499999999996</v>
      </c>
    </row>
    <row r="7" spans="1:26">
      <c r="A7" s="136"/>
      <c r="B7" s="107" t="s">
        <v>105</v>
      </c>
      <c r="C7" s="55" t="s">
        <v>106</v>
      </c>
      <c r="D7" s="313">
        <v>0.5264591111111111</v>
      </c>
      <c r="E7" s="313">
        <v>0.45944758241758243</v>
      </c>
      <c r="F7" s="313">
        <v>0.44514673913043484</v>
      </c>
      <c r="G7" s="313">
        <v>0.4</v>
      </c>
      <c r="H7" s="74">
        <v>0.5</v>
      </c>
      <c r="I7" s="313">
        <v>0.4101853333333334</v>
      </c>
      <c r="J7" s="313">
        <v>0.40794747252747254</v>
      </c>
      <c r="K7" s="313">
        <v>0.6</v>
      </c>
      <c r="L7" s="313">
        <v>0.61699999999999999</v>
      </c>
      <c r="M7" s="74">
        <v>0.5</v>
      </c>
      <c r="N7" s="313">
        <v>0.56699999999999995</v>
      </c>
      <c r="O7" s="313">
        <v>0.54032571428571419</v>
      </c>
      <c r="P7" s="313">
        <v>0.5</v>
      </c>
      <c r="Q7" s="313">
        <v>0.55223206521739132</v>
      </c>
      <c r="R7" s="74">
        <v>0.54420090163934431</v>
      </c>
      <c r="S7" s="313">
        <v>0.57187177777777787</v>
      </c>
    </row>
    <row r="8" spans="1:26">
      <c r="A8" s="136"/>
      <c r="B8" s="107" t="s">
        <v>107</v>
      </c>
      <c r="C8" s="55" t="s">
        <v>108</v>
      </c>
      <c r="D8" s="313">
        <v>15.39008388888889</v>
      </c>
      <c r="E8" s="313">
        <v>14.842681318681318</v>
      </c>
      <c r="F8" s="313">
        <v>12.548115869565219</v>
      </c>
      <c r="G8" s="313">
        <v>12.7</v>
      </c>
      <c r="H8" s="74">
        <v>13.9</v>
      </c>
      <c r="I8" s="313">
        <v>14.994213444444444</v>
      </c>
      <c r="J8" s="313">
        <v>13.516076593406593</v>
      </c>
      <c r="K8" s="313">
        <v>12.8</v>
      </c>
      <c r="L8" s="313">
        <v>14.132</v>
      </c>
      <c r="M8" s="74">
        <v>13.853999999999999</v>
      </c>
      <c r="N8" s="313">
        <v>12.837999999999999</v>
      </c>
      <c r="O8" s="313">
        <v>12.295368351648351</v>
      </c>
      <c r="P8" s="313">
        <v>12.5</v>
      </c>
      <c r="Q8" s="313">
        <v>13.126685978260872</v>
      </c>
      <c r="R8" s="74">
        <v>12.687546693989072</v>
      </c>
      <c r="S8" s="313">
        <v>12.436161444444444</v>
      </c>
    </row>
    <row r="9" spans="1:26" ht="15" thickBot="1">
      <c r="A9" s="136"/>
      <c r="B9" s="107" t="s">
        <v>109</v>
      </c>
      <c r="C9" s="55" t="s">
        <v>110</v>
      </c>
      <c r="D9" s="313">
        <v>2.1576381111111114</v>
      </c>
      <c r="E9" s="313">
        <v>2.1683741758241761</v>
      </c>
      <c r="F9" s="313">
        <v>2.1702756521739128</v>
      </c>
      <c r="G9" s="313">
        <v>2.2000000000000002</v>
      </c>
      <c r="H9" s="74">
        <v>2.2000000000000002</v>
      </c>
      <c r="I9" s="313">
        <v>2.2000000000000002</v>
      </c>
      <c r="J9" s="313">
        <v>2</v>
      </c>
      <c r="K9" s="313">
        <v>1.7</v>
      </c>
      <c r="L9" s="313">
        <v>1.7849999999999999</v>
      </c>
      <c r="M9" s="74">
        <v>1.9259999999999999</v>
      </c>
      <c r="N9" s="313">
        <v>1.698</v>
      </c>
      <c r="O9" s="313">
        <v>1.7676641758241758</v>
      </c>
      <c r="P9" s="313">
        <v>1.6</v>
      </c>
      <c r="Q9" s="313">
        <v>1.5488029347826087</v>
      </c>
      <c r="R9" s="74">
        <v>1.6649065300546451</v>
      </c>
      <c r="S9" s="313">
        <v>1.4193642222222222</v>
      </c>
    </row>
    <row r="10" spans="1:26" ht="15.6" thickTop="1" thickBot="1">
      <c r="A10" s="136"/>
      <c r="B10" s="121" t="s">
        <v>111</v>
      </c>
      <c r="C10" s="14" t="s">
        <v>112</v>
      </c>
      <c r="D10" s="312">
        <v>37.420890666666665</v>
      </c>
      <c r="E10" s="312">
        <v>37.770132197802205</v>
      </c>
      <c r="F10" s="312">
        <v>38</v>
      </c>
      <c r="G10" s="312">
        <v>38.299999999999997</v>
      </c>
      <c r="H10" s="211">
        <v>37.9</v>
      </c>
      <c r="I10" s="312">
        <v>38.39074955555553</v>
      </c>
      <c r="J10" s="312">
        <v>37.69243549450551</v>
      </c>
      <c r="K10" s="312">
        <v>35.799999999999997</v>
      </c>
      <c r="L10" s="312">
        <v>39.066000000000003</v>
      </c>
      <c r="M10" s="211">
        <v>37.738999999999997</v>
      </c>
      <c r="N10" s="312">
        <v>38.527999999999999</v>
      </c>
      <c r="O10" s="312">
        <v>37.44849659340661</v>
      </c>
      <c r="P10" s="312">
        <v>36.799999999999997</v>
      </c>
      <c r="Q10" s="312">
        <v>35.256791630434769</v>
      </c>
      <c r="R10" s="212">
        <v>37.001862404371543</v>
      </c>
      <c r="S10" s="312">
        <v>34.688122333333332</v>
      </c>
    </row>
    <row r="11" spans="1:26" ht="15" thickTop="1">
      <c r="A11" s="136"/>
      <c r="B11" s="107" t="s">
        <v>99</v>
      </c>
      <c r="C11" s="55" t="s">
        <v>100</v>
      </c>
      <c r="D11" s="313">
        <v>19.880982777777756</v>
      </c>
      <c r="E11" s="313">
        <v>20.079708461538456</v>
      </c>
      <c r="F11" s="313">
        <v>20.457270760869566</v>
      </c>
      <c r="G11" s="313">
        <v>21.226847173913029</v>
      </c>
      <c r="H11" s="74">
        <v>20.41501580821917</v>
      </c>
      <c r="I11" s="313">
        <v>21.295949999999973</v>
      </c>
      <c r="J11" s="313">
        <v>20.992970439560455</v>
      </c>
      <c r="K11" s="313">
        <v>20.5</v>
      </c>
      <c r="L11" s="313">
        <v>22.350999999999999</v>
      </c>
      <c r="M11" s="74">
        <v>21.277999999999999</v>
      </c>
      <c r="N11" s="313">
        <v>22.184000000000001</v>
      </c>
      <c r="O11" s="313">
        <v>21.775917582417581</v>
      </c>
      <c r="P11" s="313">
        <v>21.5</v>
      </c>
      <c r="Q11" s="313">
        <v>20.973543369565217</v>
      </c>
      <c r="R11" s="74">
        <v>21.611199344262278</v>
      </c>
      <c r="S11" s="313">
        <v>20.899815777777782</v>
      </c>
    </row>
    <row r="12" spans="1:26">
      <c r="A12" s="136"/>
      <c r="B12" s="107" t="s">
        <v>101</v>
      </c>
      <c r="C12" s="55" t="s">
        <v>102</v>
      </c>
      <c r="D12" s="313">
        <v>12.736076111111108</v>
      </c>
      <c r="E12" s="313">
        <v>13.04609131868132</v>
      </c>
      <c r="F12" s="313">
        <v>13.06195934782609</v>
      </c>
      <c r="G12" s="313">
        <v>12.592089021739127</v>
      </c>
      <c r="H12" s="74">
        <v>12.859215369863019</v>
      </c>
      <c r="I12" s="313">
        <v>12.558180000000004</v>
      </c>
      <c r="J12" s="313">
        <v>12.243610329670329</v>
      </c>
      <c r="K12" s="313">
        <v>11</v>
      </c>
      <c r="L12" s="313">
        <v>11.996</v>
      </c>
      <c r="M12" s="74">
        <v>11.935</v>
      </c>
      <c r="N12" s="313">
        <v>11.577</v>
      </c>
      <c r="O12" s="313">
        <v>11.704298131868121</v>
      </c>
      <c r="P12" s="313">
        <v>11.1</v>
      </c>
      <c r="Q12" s="313">
        <v>10.670036630434783</v>
      </c>
      <c r="R12" s="74">
        <v>11.256452704918036</v>
      </c>
      <c r="S12" s="313">
        <v>10.279363444444446</v>
      </c>
    </row>
    <row r="13" spans="1:26">
      <c r="A13" s="136"/>
      <c r="B13" s="119" t="s">
        <v>113</v>
      </c>
      <c r="C13" s="75" t="s">
        <v>114</v>
      </c>
      <c r="D13" s="313">
        <v>3.1367620000000005</v>
      </c>
      <c r="E13" s="313">
        <v>3.6995812087912086</v>
      </c>
      <c r="F13" s="313">
        <v>3.6400423913043478</v>
      </c>
      <c r="G13" s="313">
        <v>3.2638218478260872</v>
      </c>
      <c r="H13" s="74">
        <v>3.4359615890410953</v>
      </c>
      <c r="I13" s="313">
        <v>3.5288819999999999</v>
      </c>
      <c r="J13" s="313">
        <v>3.5058369230769233</v>
      </c>
      <c r="K13" s="313">
        <v>3.3</v>
      </c>
      <c r="L13" s="313">
        <v>3.17</v>
      </c>
      <c r="M13" s="74">
        <v>3.3719999999999999</v>
      </c>
      <c r="N13" s="313">
        <v>2.99</v>
      </c>
      <c r="O13" s="313">
        <v>2.9001671428571427</v>
      </c>
      <c r="P13" s="313">
        <v>2.7</v>
      </c>
      <c r="Q13" s="313">
        <v>2.5606350000000004</v>
      </c>
      <c r="R13" s="74">
        <v>2.7876325956284149</v>
      </c>
      <c r="S13" s="313">
        <v>2.4487534444444443</v>
      </c>
    </row>
    <row r="14" spans="1:26">
      <c r="A14" s="136"/>
      <c r="B14" s="107" t="s">
        <v>105</v>
      </c>
      <c r="C14" s="55" t="s">
        <v>106</v>
      </c>
      <c r="D14" s="313">
        <v>4.803831777777777</v>
      </c>
      <c r="E14" s="313">
        <v>4.6443324175824161</v>
      </c>
      <c r="F14" s="313">
        <v>4.5075703260869551</v>
      </c>
      <c r="G14" s="313">
        <v>4.5213318478260875</v>
      </c>
      <c r="H14" s="74">
        <v>4.6181866027397298</v>
      </c>
      <c r="I14" s="313">
        <v>4.5366195555555562</v>
      </c>
      <c r="J14" s="313">
        <v>4.4558547252747243</v>
      </c>
      <c r="K14" s="313">
        <v>4.4000000000000004</v>
      </c>
      <c r="L14" s="313">
        <v>4.4560000000000004</v>
      </c>
      <c r="M14" s="74">
        <v>4.46</v>
      </c>
      <c r="N14" s="313">
        <v>4.569</v>
      </c>
      <c r="O14" s="313">
        <v>3.7609976923076918</v>
      </c>
      <c r="P14" s="313">
        <v>4</v>
      </c>
      <c r="Q14" s="313">
        <v>3.4066644565217392</v>
      </c>
      <c r="R14" s="74">
        <v>3.9284880327868819</v>
      </c>
      <c r="S14" s="313">
        <v>3.2970694444444444</v>
      </c>
    </row>
    <row r="15" spans="1:26" ht="15" thickBot="1">
      <c r="A15" s="136"/>
      <c r="B15" s="107" t="s">
        <v>109</v>
      </c>
      <c r="C15" s="55" t="s">
        <v>110</v>
      </c>
      <c r="D15" s="304"/>
      <c r="E15" s="304"/>
      <c r="F15" s="304"/>
      <c r="G15" s="304"/>
      <c r="H15" s="304"/>
      <c r="I15" s="304"/>
      <c r="J15" s="304"/>
      <c r="K15" s="304"/>
      <c r="L15" s="313">
        <v>0.20499999999999999</v>
      </c>
      <c r="M15" s="74">
        <v>5.1999999999999998E-2</v>
      </c>
      <c r="N15" s="313">
        <v>0.19800000000000001</v>
      </c>
      <c r="O15" s="313">
        <v>0.20728318681318683</v>
      </c>
      <c r="P15" s="313">
        <v>0.2</v>
      </c>
      <c r="Q15" s="313">
        <v>0.20654717391304347</v>
      </c>
      <c r="R15" s="74">
        <v>0.20572232240437158</v>
      </c>
      <c r="S15" s="313">
        <v>0.21187366666666665</v>
      </c>
    </row>
    <row r="16" spans="1:26" ht="15.6" thickTop="1" thickBot="1">
      <c r="A16" s="136">
        <v>5</v>
      </c>
      <c r="B16" s="121" t="s">
        <v>115</v>
      </c>
      <c r="C16" s="14" t="s">
        <v>116</v>
      </c>
      <c r="D16" s="312">
        <v>4.8369559999999998</v>
      </c>
      <c r="E16" s="312">
        <v>5.0069380219780211</v>
      </c>
      <c r="F16" s="312">
        <v>4.7415707608695659</v>
      </c>
      <c r="G16" s="312">
        <v>4.7222780434782567</v>
      </c>
      <c r="H16" s="211">
        <v>4.8263876438356172</v>
      </c>
      <c r="I16" s="312">
        <v>4.7425033333333309</v>
      </c>
      <c r="J16" s="312">
        <v>4.6723494505494516</v>
      </c>
      <c r="K16" s="312">
        <v>4.0999999999999996</v>
      </c>
      <c r="L16" s="312">
        <v>4.6542769565217403</v>
      </c>
      <c r="M16" s="211">
        <v>4.5459796986301404</v>
      </c>
      <c r="N16" s="312">
        <v>4.3620000000000001</v>
      </c>
      <c r="O16" s="312">
        <v>4.110158241758243</v>
      </c>
      <c r="P16" s="312">
        <v>4.2</v>
      </c>
      <c r="Q16" s="312">
        <v>4.0897519565217415</v>
      </c>
      <c r="R16" s="211">
        <v>4.1893002459016397</v>
      </c>
      <c r="S16" s="312">
        <v>3.963695</v>
      </c>
    </row>
    <row r="17" spans="1:19" ht="15" thickTop="1">
      <c r="A17" s="136"/>
      <c r="B17" s="107" t="s">
        <v>99</v>
      </c>
      <c r="C17" s="55" t="s">
        <v>100</v>
      </c>
      <c r="D17" s="313">
        <v>2.7929574444444429</v>
      </c>
      <c r="E17" s="313">
        <v>2.9364217582417589</v>
      </c>
      <c r="F17" s="313">
        <v>2.6724004347826082</v>
      </c>
      <c r="G17" s="313">
        <v>2.6901618478260874</v>
      </c>
      <c r="H17" s="74">
        <v>2.7724281643835602</v>
      </c>
      <c r="I17" s="313">
        <v>2.7213105555555543</v>
      </c>
      <c r="J17" s="313">
        <v>2.7658648351648352</v>
      </c>
      <c r="K17" s="313">
        <v>2.4</v>
      </c>
      <c r="L17" s="313">
        <v>2.9061958695652201</v>
      </c>
      <c r="M17" s="390">
        <v>2.7032864931506801</v>
      </c>
      <c r="N17" s="313">
        <v>2.653</v>
      </c>
      <c r="O17" s="313">
        <v>2.5870041758241769</v>
      </c>
      <c r="P17" s="313">
        <v>2.7</v>
      </c>
      <c r="Q17" s="313">
        <v>2.7721603260869569</v>
      </c>
      <c r="R17" s="390">
        <v>2.6886878415300504</v>
      </c>
      <c r="S17" s="313">
        <v>2.7190528888888887</v>
      </c>
    </row>
    <row r="18" spans="1:19">
      <c r="A18" s="136"/>
      <c r="B18" s="107" t="s">
        <v>101</v>
      </c>
      <c r="C18" s="55" t="s">
        <v>102</v>
      </c>
      <c r="D18" s="313">
        <v>0.92232577777777791</v>
      </c>
      <c r="E18" s="313">
        <v>0.91957274725274729</v>
      </c>
      <c r="F18" s="313">
        <v>0.88563641304347829</v>
      </c>
      <c r="G18" s="313">
        <v>0.9201165217391305</v>
      </c>
      <c r="H18" s="74">
        <v>0.91183482191780807</v>
      </c>
      <c r="I18" s="313">
        <v>0.92116766666666638</v>
      </c>
      <c r="J18" s="313">
        <v>0.86900879120879126</v>
      </c>
      <c r="K18" s="313">
        <v>0.7</v>
      </c>
      <c r="L18" s="313">
        <v>0.75998521739129998</v>
      </c>
      <c r="M18" s="74">
        <v>0.81246449315069003</v>
      </c>
      <c r="N18" s="313">
        <v>0.72799999999999998</v>
      </c>
      <c r="O18" s="313">
        <v>0.69387120879120889</v>
      </c>
      <c r="P18" s="313">
        <v>0.6</v>
      </c>
      <c r="Q18" s="313">
        <v>0.62648108695652172</v>
      </c>
      <c r="R18" s="74">
        <v>0.6702815573770492</v>
      </c>
      <c r="S18" s="313">
        <v>0.60485111111111101</v>
      </c>
    </row>
    <row r="19" spans="1:19">
      <c r="A19" s="136"/>
      <c r="B19" s="107" t="s">
        <v>105</v>
      </c>
      <c r="C19" s="55" t="s">
        <v>106</v>
      </c>
      <c r="D19" s="313">
        <v>1.121672777777778</v>
      </c>
      <c r="E19" s="313">
        <v>1.1509435164835164</v>
      </c>
      <c r="F19" s="313">
        <v>1.1835339130434781</v>
      </c>
      <c r="G19" s="313">
        <v>1.1119996739130438</v>
      </c>
      <c r="H19" s="74">
        <v>1.1421246575342463</v>
      </c>
      <c r="I19" s="313">
        <v>1.1000251111111108</v>
      </c>
      <c r="J19" s="313">
        <v>1.0374758241758242</v>
      </c>
      <c r="K19" s="313">
        <v>1</v>
      </c>
      <c r="L19" s="313">
        <v>0.92423217391304002</v>
      </c>
      <c r="M19" s="74">
        <v>1.01413156164384</v>
      </c>
      <c r="N19" s="313">
        <v>0.97499999999999998</v>
      </c>
      <c r="O19" s="313">
        <v>0.82292780219780226</v>
      </c>
      <c r="P19" s="313">
        <v>0.8</v>
      </c>
      <c r="Q19" s="313">
        <v>0.68480249999999998</v>
      </c>
      <c r="R19" s="74">
        <v>0.8240350819672132</v>
      </c>
      <c r="S19" s="313">
        <v>0.63332633333333332</v>
      </c>
    </row>
    <row r="20" spans="1:19" ht="26.4">
      <c r="A20" s="136"/>
      <c r="B20" s="122" t="s">
        <v>117</v>
      </c>
      <c r="C20" s="16" t="s">
        <v>118</v>
      </c>
      <c r="D20" s="312">
        <v>84.426747444444487</v>
      </c>
      <c r="E20" s="312">
        <v>83.313240659340579</v>
      </c>
      <c r="F20" s="312">
        <v>81.3</v>
      </c>
      <c r="G20" s="312">
        <v>81.815052934782599</v>
      </c>
      <c r="H20" s="212">
        <v>82.697307424657822</v>
      </c>
      <c r="I20" s="312">
        <v>85.106144333333376</v>
      </c>
      <c r="J20" s="312">
        <v>78.115017472527299</v>
      </c>
      <c r="K20" s="312">
        <v>76.3</v>
      </c>
      <c r="L20" s="312">
        <v>81.984469130434803</v>
      </c>
      <c r="M20" s="212">
        <v>80.3644938904106</v>
      </c>
      <c r="N20" s="312">
        <v>80.912999999999997</v>
      </c>
      <c r="O20" s="312">
        <v>80.514860659340613</v>
      </c>
      <c r="P20" s="312">
        <v>82</v>
      </c>
      <c r="Q20" s="312">
        <v>80.415937391304382</v>
      </c>
      <c r="R20" s="212">
        <v>80.962791994535408</v>
      </c>
      <c r="S20" s="312">
        <v>78.797610555555536</v>
      </c>
    </row>
    <row r="21" spans="1:19">
      <c r="A21" s="136"/>
      <c r="B21" s="107" t="s">
        <v>119</v>
      </c>
      <c r="C21" s="55" t="s">
        <v>120</v>
      </c>
      <c r="D21" s="313">
        <v>4.0661110000000003</v>
      </c>
      <c r="E21" s="313">
        <v>4.0378661538461538</v>
      </c>
      <c r="F21" s="313">
        <v>4.0237004347826089</v>
      </c>
      <c r="G21" s="313">
        <v>3.9337907608695653</v>
      </c>
      <c r="H21" s="74">
        <v>4.0150273972602744</v>
      </c>
      <c r="I21" s="313">
        <v>3.9312840000000002</v>
      </c>
      <c r="J21" s="313">
        <v>3.912284505494505</v>
      </c>
      <c r="K21" s="313">
        <v>3.8</v>
      </c>
      <c r="L21" s="313">
        <v>3.6447759782608702</v>
      </c>
      <c r="M21" s="74">
        <v>3.8130925479452098</v>
      </c>
      <c r="N21" s="313">
        <v>3.6030000000000002</v>
      </c>
      <c r="O21" s="313">
        <v>3.5469715384615381</v>
      </c>
      <c r="P21" s="313">
        <v>3.5</v>
      </c>
      <c r="Q21" s="313">
        <v>3.4199047826086955</v>
      </c>
      <c r="R21" s="74">
        <v>3.5063057377049183</v>
      </c>
      <c r="S21" s="313">
        <v>3.3826939999999999</v>
      </c>
    </row>
    <row r="22" spans="1:19">
      <c r="A22" s="136"/>
      <c r="B22" s="107" t="s">
        <v>121</v>
      </c>
      <c r="C22" s="55" t="s">
        <v>122</v>
      </c>
      <c r="D22" s="313">
        <v>5.6439383333333337</v>
      </c>
      <c r="E22" s="313">
        <v>5.0175920879120879</v>
      </c>
      <c r="F22" s="313">
        <v>5.1786284782608698</v>
      </c>
      <c r="G22" s="313">
        <v>5.1827985869565216</v>
      </c>
      <c r="H22" s="74">
        <v>5.2542647123287685</v>
      </c>
      <c r="I22" s="313">
        <v>6.8252387777777779</v>
      </c>
      <c r="J22" s="313">
        <v>5.2785937362637361</v>
      </c>
      <c r="K22" s="313">
        <v>6.8</v>
      </c>
      <c r="L22" s="313">
        <v>6.0002164130434803</v>
      </c>
      <c r="M22" s="74">
        <v>6.2200733150684897</v>
      </c>
      <c r="N22" s="313">
        <v>6.36</v>
      </c>
      <c r="O22" s="313">
        <v>5.9224505494505495</v>
      </c>
      <c r="P22" s="313">
        <v>6.6</v>
      </c>
      <c r="Q22" s="313">
        <v>6.41</v>
      </c>
      <c r="R22" s="74">
        <v>6.32</v>
      </c>
      <c r="S22" s="313">
        <v>6.6744865555555561</v>
      </c>
    </row>
    <row r="23" spans="1:19">
      <c r="A23" s="136"/>
      <c r="B23" s="107" t="s">
        <v>123</v>
      </c>
      <c r="C23" s="107" t="s">
        <v>124</v>
      </c>
      <c r="D23" s="304"/>
      <c r="E23" s="304"/>
      <c r="F23" s="304"/>
      <c r="G23" s="304"/>
      <c r="H23" s="304"/>
      <c r="I23" s="304"/>
      <c r="J23" s="304"/>
      <c r="K23" s="304"/>
      <c r="L23" s="313">
        <v>0.11552499999999999</v>
      </c>
      <c r="M23" s="74">
        <v>2.91186301369863E-2</v>
      </c>
      <c r="N23" s="313">
        <v>1.3169999999999999</v>
      </c>
      <c r="O23" s="313">
        <v>1.6414956043956044</v>
      </c>
      <c r="P23" s="313">
        <v>3.5</v>
      </c>
      <c r="Q23" s="313">
        <v>4.22</v>
      </c>
      <c r="R23" s="74">
        <v>2.68</v>
      </c>
      <c r="S23" s="313">
        <v>3.937232666666667</v>
      </c>
    </row>
    <row r="24" spans="1:19">
      <c r="A24" s="136"/>
      <c r="B24" s="107" t="s">
        <v>125</v>
      </c>
      <c r="C24" s="55" t="s">
        <v>126</v>
      </c>
      <c r="D24" s="304"/>
      <c r="E24" s="304"/>
      <c r="F24" s="304"/>
      <c r="G24" s="304"/>
      <c r="H24" s="304"/>
      <c r="I24" s="304"/>
      <c r="J24" s="304"/>
      <c r="K24" s="304"/>
      <c r="L24" s="313">
        <v>8.1715326086956516E-2</v>
      </c>
      <c r="M24" s="74">
        <v>2.0596739726027397E-2</v>
      </c>
      <c r="N24" s="313">
        <v>0.153</v>
      </c>
      <c r="O24" s="313">
        <v>0.46690879120879125</v>
      </c>
      <c r="P24" s="313">
        <v>0.5</v>
      </c>
      <c r="Q24" s="313">
        <v>0.36</v>
      </c>
      <c r="R24" s="74">
        <v>0.37</v>
      </c>
      <c r="S24" s="313">
        <v>0.25225033333333335</v>
      </c>
    </row>
    <row r="25" spans="1:19" ht="26.4">
      <c r="A25" s="136"/>
      <c r="B25" s="122" t="s">
        <v>127</v>
      </c>
      <c r="C25" s="16" t="s">
        <v>128</v>
      </c>
      <c r="D25" s="312">
        <v>9.710049333333334</v>
      </c>
      <c r="E25" s="312">
        <v>9.0554582417582399</v>
      </c>
      <c r="F25" s="312">
        <v>9.2023289130434769</v>
      </c>
      <c r="G25" s="312">
        <v>9.1165893478260838</v>
      </c>
      <c r="H25" s="212">
        <v>9.2692921095890402</v>
      </c>
      <c r="I25" s="312">
        <v>10.756522777777779</v>
      </c>
      <c r="J25" s="312">
        <v>9.1908782417582433</v>
      </c>
      <c r="K25" s="312">
        <v>10.5</v>
      </c>
      <c r="L25" s="312">
        <v>9.6449923913043492</v>
      </c>
      <c r="M25" s="212">
        <v>10.0331658630137</v>
      </c>
      <c r="N25" s="312">
        <v>11.433</v>
      </c>
      <c r="O25" s="312">
        <v>11.577826483516482</v>
      </c>
      <c r="P25" s="312">
        <v>14.1</v>
      </c>
      <c r="Q25" s="312">
        <v>14.408152499999998</v>
      </c>
      <c r="R25" s="212">
        <v>12.875036338797816</v>
      </c>
      <c r="S25" s="312">
        <v>14.246663555555553</v>
      </c>
    </row>
    <row r="26" spans="1:19" ht="28.5" customHeight="1">
      <c r="A26" s="136"/>
      <c r="B26" s="122" t="s">
        <v>129</v>
      </c>
      <c r="C26" s="16" t="s">
        <v>130</v>
      </c>
      <c r="D26" s="312">
        <v>94.136796777777718</v>
      </c>
      <c r="E26" s="312">
        <v>92.368698901098796</v>
      </c>
      <c r="F26" s="312">
        <v>90.5</v>
      </c>
      <c r="G26" s="312">
        <v>90.931642282608678</v>
      </c>
      <c r="H26" s="212">
        <v>91.966599534246754</v>
      </c>
      <c r="I26" s="312">
        <v>95.862667111111108</v>
      </c>
      <c r="J26" s="312">
        <v>87.305895714285583</v>
      </c>
      <c r="K26" s="312">
        <v>86.9</v>
      </c>
      <c r="L26" s="312">
        <v>91.629461521739202</v>
      </c>
      <c r="M26" s="212">
        <v>90.397659753424406</v>
      </c>
      <c r="N26" s="312">
        <v>92.344999999999999</v>
      </c>
      <c r="O26" s="312">
        <v>92.092687142857088</v>
      </c>
      <c r="P26" s="312">
        <v>96.1</v>
      </c>
      <c r="Q26" s="312">
        <v>94.824089891304396</v>
      </c>
      <c r="R26" s="212">
        <v>93.837828333333178</v>
      </c>
      <c r="S26" s="312">
        <v>93.044274111111136</v>
      </c>
    </row>
    <row r="27" spans="1:19" ht="28.5" customHeight="1">
      <c r="A27" s="136"/>
      <c r="B27" s="122" t="s">
        <v>131</v>
      </c>
      <c r="C27" s="16" t="s">
        <v>132</v>
      </c>
      <c r="D27" s="312">
        <v>13.06365555555557</v>
      </c>
      <c r="E27" s="312">
        <v>12.5</v>
      </c>
      <c r="F27" s="312">
        <v>9.1</v>
      </c>
      <c r="G27" s="304"/>
      <c r="H27" s="304"/>
      <c r="I27" s="304"/>
      <c r="J27" s="304"/>
      <c r="K27" s="304"/>
      <c r="L27" s="304"/>
      <c r="M27" s="304"/>
      <c r="N27" s="304"/>
      <c r="O27" s="304"/>
      <c r="P27" s="304"/>
      <c r="Q27" s="304"/>
      <c r="R27" s="304"/>
      <c r="S27" s="304"/>
    </row>
    <row r="28" spans="1:19" ht="15" customHeight="1">
      <c r="A28" s="133"/>
      <c r="C28" s="397"/>
    </row>
    <row r="29" spans="1:19" ht="30" customHeight="1">
      <c r="A29" s="133"/>
      <c r="B29" s="299"/>
      <c r="C29" s="397"/>
      <c r="H29" s="288"/>
      <c r="M29" s="288"/>
      <c r="R29" s="288"/>
    </row>
    <row r="30" spans="1:19" ht="26.4">
      <c r="A30" s="136"/>
      <c r="B30" s="92" t="s">
        <v>133</v>
      </c>
      <c r="C30" s="4" t="s">
        <v>134</v>
      </c>
      <c r="D30" s="271" t="s">
        <v>94</v>
      </c>
      <c r="E30" s="271" t="s">
        <v>95</v>
      </c>
      <c r="F30" s="271" t="s">
        <v>96</v>
      </c>
      <c r="G30" s="271" t="s">
        <v>79</v>
      </c>
      <c r="H30" s="271" t="s">
        <v>29</v>
      </c>
      <c r="I30" s="271" t="s">
        <v>30</v>
      </c>
      <c r="J30" s="374" t="s">
        <v>31</v>
      </c>
      <c r="K30" s="374" t="s">
        <v>32</v>
      </c>
      <c r="L30" s="271" t="s">
        <v>33</v>
      </c>
      <c r="M30" s="271" t="s">
        <v>34</v>
      </c>
      <c r="N30" s="271" t="s">
        <v>35</v>
      </c>
      <c r="O30" s="271" t="s">
        <v>36</v>
      </c>
      <c r="P30" s="271" t="s">
        <v>37</v>
      </c>
      <c r="Q30" s="402" t="s">
        <v>1139</v>
      </c>
      <c r="R30" s="403" t="s">
        <v>1140</v>
      </c>
      <c r="S30" s="466" t="s">
        <v>1174</v>
      </c>
    </row>
    <row r="31" spans="1:19" ht="15" customHeight="1">
      <c r="A31" s="136"/>
      <c r="B31" s="123" t="s">
        <v>135</v>
      </c>
      <c r="C31" s="15" t="s">
        <v>136</v>
      </c>
      <c r="D31" s="313">
        <v>94.496637847379091</v>
      </c>
      <c r="E31" s="313">
        <v>103.86087181911671</v>
      </c>
      <c r="F31" s="313">
        <v>97.097676861091529</v>
      </c>
      <c r="G31" s="313">
        <v>81.84063015617167</v>
      </c>
      <c r="H31" s="74">
        <v>94.238935868043868</v>
      </c>
      <c r="I31" s="313">
        <v>75.031998910314286</v>
      </c>
      <c r="J31" s="313">
        <v>74.397311067734435</v>
      </c>
      <c r="K31" s="313">
        <v>81.400000000000006</v>
      </c>
      <c r="L31" s="313">
        <v>76.34</v>
      </c>
      <c r="M31" s="74">
        <v>76.760000000000005</v>
      </c>
      <c r="N31" s="313">
        <v>75.12</v>
      </c>
      <c r="O31" s="313">
        <v>75.438288386444228</v>
      </c>
      <c r="P31" s="313">
        <v>68.599999999999994</v>
      </c>
      <c r="Q31" s="313">
        <v>67.65672840534117</v>
      </c>
      <c r="R31" s="74">
        <v>71.595508041782381</v>
      </c>
      <c r="S31" s="313">
        <v>64.686669798727451</v>
      </c>
    </row>
    <row r="32" spans="1:19">
      <c r="A32" s="136"/>
      <c r="B32" s="123" t="s">
        <v>137</v>
      </c>
      <c r="C32" s="15" t="s">
        <v>138</v>
      </c>
      <c r="D32" s="313">
        <v>92.278059265600675</v>
      </c>
      <c r="E32" s="313">
        <v>112.41336163924626</v>
      </c>
      <c r="F32" s="313">
        <v>184.53094338029953</v>
      </c>
      <c r="G32" s="313">
        <v>129.66396483894729</v>
      </c>
      <c r="H32" s="74">
        <v>130.75230604377325</v>
      </c>
      <c r="I32" s="313">
        <v>81.645092485988499</v>
      </c>
      <c r="J32" s="313">
        <v>57.083040670540051</v>
      </c>
      <c r="K32" s="313">
        <v>48.1</v>
      </c>
      <c r="L32" s="313">
        <v>57.62</v>
      </c>
      <c r="M32" s="74">
        <v>61.2</v>
      </c>
      <c r="N32" s="313">
        <v>44.02</v>
      </c>
      <c r="O32" s="313">
        <v>46.341221309950221</v>
      </c>
      <c r="P32" s="313">
        <v>54.5</v>
      </c>
      <c r="Q32" s="313">
        <v>61.521211107280642</v>
      </c>
      <c r="R32" s="74">
        <v>51.395356316699917</v>
      </c>
      <c r="S32" s="313">
        <v>76.975020400811943</v>
      </c>
    </row>
    <row r="33" spans="1:19">
      <c r="A33" s="136" t="s">
        <v>139</v>
      </c>
      <c r="B33" s="122" t="s">
        <v>140</v>
      </c>
      <c r="C33" s="16" t="s">
        <v>141</v>
      </c>
      <c r="D33" s="312">
        <v>93.606678921891145</v>
      </c>
      <c r="E33" s="312">
        <v>107.52133923084305</v>
      </c>
      <c r="F33" s="312">
        <v>134.02488567937539</v>
      </c>
      <c r="G33" s="312">
        <v>102.38045999933537</v>
      </c>
      <c r="H33" s="212">
        <v>109.58633527210912</v>
      </c>
      <c r="I33" s="312">
        <v>77.791824245500564</v>
      </c>
      <c r="J33" s="312">
        <v>66.754476023454785</v>
      </c>
      <c r="K33" s="312">
        <v>67.2</v>
      </c>
      <c r="L33" s="312">
        <v>68.17</v>
      </c>
      <c r="M33" s="212">
        <v>70.069999999999993</v>
      </c>
      <c r="N33" s="312">
        <v>61.69</v>
      </c>
      <c r="O33" s="312">
        <v>63.349143193882938</v>
      </c>
      <c r="P33" s="312">
        <v>62.3</v>
      </c>
      <c r="Q33" s="312">
        <v>65.402971300809639</v>
      </c>
      <c r="R33" s="212">
        <v>63.24917663441822</v>
      </c>
      <c r="S33" s="312">
        <v>69.861835489806367</v>
      </c>
    </row>
    <row r="34" spans="1:19">
      <c r="A34" s="136"/>
      <c r="B34" s="213"/>
      <c r="C34" s="69"/>
      <c r="D34" s="69"/>
      <c r="E34" s="69"/>
      <c r="F34" s="69"/>
      <c r="G34" s="69"/>
      <c r="H34" s="69"/>
      <c r="I34" s="69"/>
      <c r="J34" s="69"/>
      <c r="K34" s="69"/>
      <c r="L34" s="69"/>
      <c r="M34" s="69"/>
      <c r="N34" s="69"/>
      <c r="O34" s="69"/>
      <c r="P34" s="69"/>
      <c r="Q34" s="69"/>
      <c r="R34" s="69"/>
      <c r="S34" s="69"/>
    </row>
    <row r="35" spans="1:19" ht="26.4">
      <c r="A35" s="136"/>
      <c r="B35" s="92" t="s">
        <v>142</v>
      </c>
      <c r="C35" s="4" t="s">
        <v>143</v>
      </c>
      <c r="D35" s="271" t="s">
        <v>94</v>
      </c>
      <c r="E35" s="271" t="s">
        <v>95</v>
      </c>
      <c r="F35" s="271" t="s">
        <v>96</v>
      </c>
      <c r="G35" s="271" t="s">
        <v>79</v>
      </c>
      <c r="H35" s="271" t="s">
        <v>29</v>
      </c>
      <c r="I35" s="271" t="s">
        <v>30</v>
      </c>
      <c r="J35" s="374" t="s">
        <v>31</v>
      </c>
      <c r="K35" s="374" t="s">
        <v>32</v>
      </c>
      <c r="L35" s="271" t="s">
        <v>33</v>
      </c>
      <c r="M35" s="271" t="s">
        <v>34</v>
      </c>
      <c r="N35" s="271" t="s">
        <v>35</v>
      </c>
      <c r="O35" s="271" t="s">
        <v>36</v>
      </c>
      <c r="P35" s="271" t="s">
        <v>37</v>
      </c>
      <c r="Q35" s="402" t="s">
        <v>1139</v>
      </c>
      <c r="R35" s="403" t="s">
        <v>1140</v>
      </c>
      <c r="S35" s="466" t="s">
        <v>1174</v>
      </c>
    </row>
    <row r="36" spans="1:19" ht="26.4">
      <c r="A36" s="214"/>
      <c r="B36" s="122" t="s">
        <v>144</v>
      </c>
      <c r="C36" s="16" t="s">
        <v>145</v>
      </c>
      <c r="D36" s="312">
        <v>5.5998288680668393</v>
      </c>
      <c r="E36" s="312">
        <v>5.1453596250388607</v>
      </c>
      <c r="F36" s="312">
        <v>5.3139057062515347</v>
      </c>
      <c r="G36" s="312">
        <v>5.893384122525184</v>
      </c>
      <c r="H36" s="212">
        <v>5.488563698258389</v>
      </c>
      <c r="I36" s="312">
        <v>6.2</v>
      </c>
      <c r="J36" s="312">
        <v>6.421537190147367</v>
      </c>
      <c r="K36" s="312">
        <v>7.2</v>
      </c>
      <c r="L36" s="312">
        <v>6.57</v>
      </c>
      <c r="M36" s="212">
        <v>6.59</v>
      </c>
      <c r="N36" s="312">
        <v>6.23</v>
      </c>
      <c r="O36" s="312">
        <v>6.2285839964363303</v>
      </c>
      <c r="P36" s="312">
        <v>6.3</v>
      </c>
      <c r="Q36" s="312">
        <v>7.9114841613285023</v>
      </c>
      <c r="R36" s="212">
        <v>6.6606988972310779</v>
      </c>
      <c r="S36" s="312">
        <v>6.9785442887454145</v>
      </c>
    </row>
    <row r="37" spans="1:19" ht="26.4">
      <c r="A37" s="136"/>
      <c r="B37" s="123" t="s">
        <v>146</v>
      </c>
      <c r="C37" s="15" t="s">
        <v>147</v>
      </c>
      <c r="D37" s="313">
        <v>1.7437411741873554</v>
      </c>
      <c r="E37" s="313">
        <v>2.0720831394037962</v>
      </c>
      <c r="F37" s="313">
        <v>2.2693408582369314</v>
      </c>
      <c r="G37" s="313">
        <v>2.6327336993450738</v>
      </c>
      <c r="H37" s="74">
        <v>2.177977553786683</v>
      </c>
      <c r="I37" s="313">
        <v>2.1</v>
      </c>
      <c r="J37" s="313">
        <v>2.1465833278451849</v>
      </c>
      <c r="K37" s="313">
        <v>2.4</v>
      </c>
      <c r="L37" s="313">
        <v>2.57</v>
      </c>
      <c r="M37" s="74">
        <v>2.31</v>
      </c>
      <c r="N37" s="313">
        <v>3.1</v>
      </c>
      <c r="O37" s="313">
        <v>3.1398779542638326</v>
      </c>
      <c r="P37" s="313">
        <v>3.5</v>
      </c>
      <c r="Q37" s="313">
        <v>4.0100615085995281</v>
      </c>
      <c r="R37" s="74">
        <v>3.4687028914373159</v>
      </c>
      <c r="S37" s="313">
        <v>3.194533607722382</v>
      </c>
    </row>
    <row r="38" spans="1:19" ht="26.4">
      <c r="A38" s="136"/>
      <c r="B38" s="123" t="s">
        <v>148</v>
      </c>
      <c r="C38" s="15" t="s">
        <v>149</v>
      </c>
      <c r="D38" s="313">
        <v>5.1270283193347996</v>
      </c>
      <c r="E38" s="313">
        <v>4.7783069748766307</v>
      </c>
      <c r="F38" s="313">
        <v>4.9439805982929075</v>
      </c>
      <c r="G38" s="313">
        <v>5.5014387717773756</v>
      </c>
      <c r="H38" s="74">
        <v>5.0881833671541958</v>
      </c>
      <c r="I38" s="313">
        <v>5.7</v>
      </c>
      <c r="J38" s="313">
        <v>5.8514935935603818</v>
      </c>
      <c r="K38" s="313">
        <v>6.5</v>
      </c>
      <c r="L38" s="313">
        <v>6.05</v>
      </c>
      <c r="M38" s="74">
        <v>6.01</v>
      </c>
      <c r="N38" s="313">
        <v>5.79</v>
      </c>
      <c r="O38" s="313">
        <v>5.7963918800139034</v>
      </c>
      <c r="P38" s="313">
        <v>5.9</v>
      </c>
      <c r="Q38" s="313">
        <v>7.2834366050700678</v>
      </c>
      <c r="R38" s="74">
        <v>6.1826207592249061</v>
      </c>
      <c r="S38" s="313">
        <v>6.364030730523889</v>
      </c>
    </row>
    <row r="39" spans="1:19">
      <c r="A39" s="215"/>
      <c r="B39" s="213"/>
      <c r="C39" s="69"/>
      <c r="D39" s="69"/>
      <c r="E39" s="69"/>
      <c r="F39" s="69"/>
      <c r="G39" s="69"/>
      <c r="H39" s="69"/>
      <c r="I39" s="69"/>
      <c r="J39" s="69"/>
      <c r="K39" s="69"/>
      <c r="L39" s="69"/>
      <c r="M39" s="69"/>
      <c r="N39" s="69"/>
      <c r="O39" s="69"/>
      <c r="P39" s="69"/>
      <c r="Q39" s="69"/>
      <c r="R39" s="69"/>
      <c r="S39" s="69"/>
    </row>
    <row r="40" spans="1:19" ht="27" thickBot="1">
      <c r="A40" s="216"/>
      <c r="B40" s="92" t="s">
        <v>150</v>
      </c>
      <c r="C40" s="4" t="s">
        <v>151</v>
      </c>
      <c r="D40" s="271" t="s">
        <v>94</v>
      </c>
      <c r="E40" s="271" t="s">
        <v>95</v>
      </c>
      <c r="F40" s="271" t="s">
        <v>96</v>
      </c>
      <c r="G40" s="271" t="s">
        <v>152</v>
      </c>
      <c r="H40" s="271" t="s">
        <v>153</v>
      </c>
      <c r="I40" s="271" t="s">
        <v>30</v>
      </c>
      <c r="J40" s="374" t="s">
        <v>31</v>
      </c>
      <c r="K40" s="374" t="s">
        <v>32</v>
      </c>
      <c r="L40" s="271" t="s">
        <v>33</v>
      </c>
      <c r="M40" s="271" t="s">
        <v>34</v>
      </c>
      <c r="N40" s="271" t="s">
        <v>35</v>
      </c>
      <c r="O40" s="271" t="s">
        <v>36</v>
      </c>
      <c r="P40" s="271" t="s">
        <v>37</v>
      </c>
      <c r="Q40" s="402" t="s">
        <v>1139</v>
      </c>
      <c r="R40" s="403" t="s">
        <v>1140</v>
      </c>
      <c r="S40" s="466" t="s">
        <v>1174</v>
      </c>
    </row>
    <row r="41" spans="1:19" ht="15.6" thickTop="1" thickBot="1">
      <c r="A41" s="216"/>
      <c r="B41" s="121" t="s">
        <v>154</v>
      </c>
      <c r="C41" s="14" t="s">
        <v>155</v>
      </c>
      <c r="D41" s="69"/>
      <c r="E41" s="69"/>
      <c r="F41" s="69"/>
      <c r="G41" s="69"/>
      <c r="H41" s="297"/>
      <c r="I41" s="69"/>
      <c r="J41" s="69"/>
      <c r="K41" s="69"/>
      <c r="L41" s="69"/>
      <c r="M41" s="297"/>
      <c r="N41" s="69"/>
      <c r="O41" s="69"/>
      <c r="P41" s="69"/>
      <c r="Q41" s="69"/>
      <c r="R41" s="297"/>
      <c r="S41" s="69"/>
    </row>
    <row r="42" spans="1:19" ht="15" thickTop="1">
      <c r="A42" s="216"/>
      <c r="B42" s="107" t="s">
        <v>99</v>
      </c>
      <c r="C42" s="55" t="s">
        <v>100</v>
      </c>
      <c r="D42" s="313">
        <v>1.2122322940000001</v>
      </c>
      <c r="E42" s="313">
        <v>0.257997009</v>
      </c>
      <c r="F42" s="313">
        <v>1.558034296</v>
      </c>
      <c r="G42" s="313">
        <v>1.838315191</v>
      </c>
      <c r="H42" s="74">
        <v>4.8665787900000002</v>
      </c>
      <c r="I42" s="313">
        <v>3.317637645</v>
      </c>
      <c r="J42" s="313">
        <v>1.840450047</v>
      </c>
      <c r="K42" s="313">
        <v>1.8</v>
      </c>
      <c r="L42" s="313">
        <v>1.39</v>
      </c>
      <c r="M42" s="74">
        <v>8.36</v>
      </c>
      <c r="N42" s="313">
        <v>1.78</v>
      </c>
      <c r="O42" s="313">
        <v>2.8949602169999999</v>
      </c>
      <c r="P42" s="313">
        <v>3.1</v>
      </c>
      <c r="Q42" s="313">
        <v>1.4472104589999999</v>
      </c>
      <c r="R42" s="74">
        <v>9.1986161850000006</v>
      </c>
      <c r="S42" s="313">
        <v>1.983426372</v>
      </c>
    </row>
    <row r="43" spans="1:19">
      <c r="A43" s="216"/>
      <c r="B43" s="107" t="s">
        <v>101</v>
      </c>
      <c r="C43" s="55" t="s">
        <v>102</v>
      </c>
      <c r="D43" s="313">
        <v>0.72487400892000009</v>
      </c>
      <c r="E43" s="313">
        <v>5.5156500609999999E-2</v>
      </c>
      <c r="F43" s="313">
        <v>0.44530946026000001</v>
      </c>
      <c r="G43" s="313">
        <v>5.3529798922399996</v>
      </c>
      <c r="H43" s="74">
        <v>6.578319862029999</v>
      </c>
      <c r="I43" s="313">
        <v>1.0766546608100001</v>
      </c>
      <c r="J43" s="313">
        <v>0.94852554416000012</v>
      </c>
      <c r="K43" s="313">
        <v>1.8</v>
      </c>
      <c r="L43" s="313">
        <v>0.27</v>
      </c>
      <c r="M43" s="74">
        <v>4.09</v>
      </c>
      <c r="N43" s="313">
        <v>1.66</v>
      </c>
      <c r="O43" s="313">
        <v>0.94495018120000018</v>
      </c>
      <c r="P43" s="313">
        <v>1.5</v>
      </c>
      <c r="Q43" s="313">
        <v>1.14011891072</v>
      </c>
      <c r="R43" s="74">
        <v>5.2240791274299996</v>
      </c>
      <c r="S43" s="313">
        <v>0.86445370604999994</v>
      </c>
    </row>
    <row r="44" spans="1:19">
      <c r="A44" s="216"/>
      <c r="B44" s="107" t="s">
        <v>103</v>
      </c>
      <c r="C44" s="55" t="s">
        <v>104</v>
      </c>
      <c r="D44" s="313">
        <v>0</v>
      </c>
      <c r="E44" s="313">
        <v>0</v>
      </c>
      <c r="F44" s="313">
        <v>0</v>
      </c>
      <c r="G44" s="313">
        <v>0</v>
      </c>
      <c r="H44" s="74">
        <v>0</v>
      </c>
      <c r="I44" s="313">
        <v>0</v>
      </c>
      <c r="J44" s="313">
        <v>0</v>
      </c>
      <c r="K44" s="313">
        <v>0</v>
      </c>
      <c r="L44" s="313">
        <v>0</v>
      </c>
      <c r="M44" s="74">
        <v>0</v>
      </c>
      <c r="N44" s="313">
        <v>0</v>
      </c>
      <c r="O44" s="313">
        <v>0</v>
      </c>
      <c r="P44" s="313">
        <v>0</v>
      </c>
      <c r="Q44" s="313">
        <v>0</v>
      </c>
      <c r="R44" s="74">
        <v>0</v>
      </c>
      <c r="S44" s="313">
        <v>0</v>
      </c>
    </row>
    <row r="45" spans="1:19">
      <c r="A45" s="197"/>
      <c r="B45" s="107" t="s">
        <v>105</v>
      </c>
      <c r="C45" s="55" t="s">
        <v>106</v>
      </c>
      <c r="D45" s="313">
        <v>1.11778943548</v>
      </c>
      <c r="E45" s="313">
        <v>1.2216772012100003</v>
      </c>
      <c r="F45" s="313">
        <v>0.59354981292999998</v>
      </c>
      <c r="G45" s="313">
        <v>2.5427266251700003</v>
      </c>
      <c r="H45" s="74">
        <v>5.4757430747899987</v>
      </c>
      <c r="I45" s="313">
        <v>0.30816102640000004</v>
      </c>
      <c r="J45" s="313">
        <v>-1.3605613735200002</v>
      </c>
      <c r="K45" s="313">
        <v>-0.1</v>
      </c>
      <c r="L45" s="313">
        <v>-0.14000000000000001</v>
      </c>
      <c r="M45" s="74">
        <v>-1.3</v>
      </c>
      <c r="N45" s="313">
        <v>0.28000000000000003</v>
      </c>
      <c r="O45" s="313">
        <v>0.26156209737999997</v>
      </c>
      <c r="P45" s="313">
        <v>0.2</v>
      </c>
      <c r="Q45" s="313">
        <v>-1.8265568109999998E-2</v>
      </c>
      <c r="R45" s="74">
        <v>0</v>
      </c>
      <c r="S45" s="313">
        <v>3.8119870099999997E-3</v>
      </c>
    </row>
    <row r="46" spans="1:19">
      <c r="A46" s="136"/>
      <c r="B46" s="107" t="s">
        <v>107</v>
      </c>
      <c r="C46" s="55" t="s">
        <v>108</v>
      </c>
      <c r="D46" s="313">
        <v>0</v>
      </c>
      <c r="E46" s="313">
        <v>0</v>
      </c>
      <c r="F46" s="313">
        <v>0</v>
      </c>
      <c r="G46" s="313">
        <v>0</v>
      </c>
      <c r="H46" s="74">
        <v>0</v>
      </c>
      <c r="I46" s="313">
        <v>0</v>
      </c>
      <c r="J46" s="313">
        <v>0</v>
      </c>
      <c r="K46" s="313">
        <v>0</v>
      </c>
      <c r="L46" s="313">
        <v>0.24</v>
      </c>
      <c r="M46" s="74">
        <v>0.24</v>
      </c>
      <c r="N46" s="313">
        <v>0.13</v>
      </c>
      <c r="O46" s="313">
        <v>0.17640127623000001</v>
      </c>
      <c r="P46" s="313">
        <v>0.9</v>
      </c>
      <c r="Q46" s="313">
        <v>0.68232597785000004</v>
      </c>
      <c r="R46" s="74">
        <v>1.9135458417399998</v>
      </c>
      <c r="S46" s="313">
        <v>1.38567462387</v>
      </c>
    </row>
    <row r="47" spans="1:19">
      <c r="A47" s="197"/>
      <c r="B47" s="107" t="s">
        <v>125</v>
      </c>
      <c r="C47" s="55" t="s">
        <v>126</v>
      </c>
      <c r="D47" s="313">
        <v>4.2934587200003094E-3</v>
      </c>
      <c r="E47" s="313">
        <v>6.2070054949999509E-2</v>
      </c>
      <c r="F47" s="313">
        <v>0.21416472550999854</v>
      </c>
      <c r="G47" s="313">
        <v>0.82279363637000102</v>
      </c>
      <c r="H47" s="74">
        <v>1.1033218755499981</v>
      </c>
      <c r="I47" s="313">
        <v>-0.21293799806999925</v>
      </c>
      <c r="J47" s="313">
        <v>0.14180297853999946</v>
      </c>
      <c r="K47" s="313">
        <v>0.20000000000000018</v>
      </c>
      <c r="L47" s="313">
        <v>0.04</v>
      </c>
      <c r="M47" s="74">
        <v>0.14000000000000001</v>
      </c>
      <c r="N47" s="313">
        <v>0</v>
      </c>
      <c r="O47" s="313">
        <v>0</v>
      </c>
      <c r="P47" s="313">
        <v>0</v>
      </c>
      <c r="Q47" s="313">
        <v>0</v>
      </c>
      <c r="R47" s="74">
        <v>0</v>
      </c>
      <c r="S47" s="313">
        <v>0.29807988717</v>
      </c>
    </row>
    <row r="48" spans="1:19" ht="15" thickBot="1">
      <c r="A48" s="197"/>
      <c r="B48" s="107" t="s">
        <v>156</v>
      </c>
      <c r="C48" s="55" t="s">
        <v>157</v>
      </c>
      <c r="D48" s="313">
        <v>3.0591891971200003</v>
      </c>
      <c r="E48" s="313">
        <v>1.5969007657699998</v>
      </c>
      <c r="F48" s="313">
        <v>2.8110582946999987</v>
      </c>
      <c r="G48" s="313">
        <v>10.556815344780002</v>
      </c>
      <c r="H48" s="74">
        <v>18.023963602369996</v>
      </c>
      <c r="I48" s="313">
        <v>4.48951533414</v>
      </c>
      <c r="J48" s="313">
        <v>1.5702171961799996</v>
      </c>
      <c r="K48" s="313">
        <v>3.7</v>
      </c>
      <c r="L48" s="313">
        <v>1.81</v>
      </c>
      <c r="M48" s="74">
        <v>11.53</v>
      </c>
      <c r="N48" s="313">
        <v>3.86</v>
      </c>
      <c r="O48" s="313">
        <v>4.2778737718100004</v>
      </c>
      <c r="P48" s="313">
        <v>5.6</v>
      </c>
      <c r="Q48" s="313">
        <v>3.3</v>
      </c>
      <c r="R48" s="74">
        <v>17</v>
      </c>
      <c r="S48" s="313">
        <v>4.5354465761</v>
      </c>
    </row>
    <row r="49" spans="1:19" ht="15.6" thickTop="1" thickBot="1">
      <c r="A49" s="197"/>
      <c r="B49" s="121" t="s">
        <v>158</v>
      </c>
      <c r="C49" s="14" t="s">
        <v>159</v>
      </c>
      <c r="D49" s="69"/>
      <c r="E49" s="69"/>
      <c r="F49" s="69"/>
      <c r="G49" s="69"/>
      <c r="H49" s="297"/>
      <c r="I49" s="69"/>
      <c r="J49" s="69"/>
      <c r="K49" s="69"/>
      <c r="L49" s="69"/>
      <c r="M49" s="297"/>
      <c r="N49" s="69"/>
      <c r="O49" s="69"/>
      <c r="P49" s="69"/>
      <c r="Q49" s="69"/>
      <c r="R49" s="297"/>
      <c r="S49" s="69"/>
    </row>
    <row r="50" spans="1:19" ht="15" thickTop="1">
      <c r="A50" s="197"/>
      <c r="B50" s="107" t="s">
        <v>99</v>
      </c>
      <c r="C50" s="55" t="s">
        <v>100</v>
      </c>
      <c r="D50" s="313">
        <v>2.498284795</v>
      </c>
      <c r="E50" s="313">
        <v>2.3387040350000001</v>
      </c>
      <c r="F50" s="313">
        <v>2.9358674370000002</v>
      </c>
      <c r="G50" s="313">
        <v>5.9721889050000003</v>
      </c>
      <c r="H50" s="74">
        <v>13.745045171999999</v>
      </c>
      <c r="I50" s="313">
        <v>3.9734119909999999</v>
      </c>
      <c r="J50" s="313">
        <v>4.4236625890000001</v>
      </c>
      <c r="K50" s="313">
        <v>3.9</v>
      </c>
      <c r="L50" s="313">
        <v>7.81</v>
      </c>
      <c r="M50" s="74">
        <v>20.09</v>
      </c>
      <c r="N50" s="313">
        <v>3.67</v>
      </c>
      <c r="O50" s="313">
        <v>2.5541602829999999</v>
      </c>
      <c r="P50" s="313">
        <v>4.2</v>
      </c>
      <c r="Q50" s="313">
        <v>3.8</v>
      </c>
      <c r="R50" s="74">
        <v>14.155736632</v>
      </c>
      <c r="S50" s="313">
        <v>4.3658230939999996</v>
      </c>
    </row>
    <row r="51" spans="1:19">
      <c r="A51" s="197"/>
      <c r="B51" s="107" t="s">
        <v>101</v>
      </c>
      <c r="C51" s="55" t="s">
        <v>102</v>
      </c>
      <c r="D51" s="313">
        <v>5.4640909676200007</v>
      </c>
      <c r="E51" s="313">
        <v>3.6914321374800005</v>
      </c>
      <c r="F51" s="313">
        <v>6.2522996086199996</v>
      </c>
      <c r="G51" s="313">
        <v>7.4872453473399991</v>
      </c>
      <c r="H51" s="74">
        <v>22.895068061060005</v>
      </c>
      <c r="I51" s="313">
        <v>2.3978283710400001</v>
      </c>
      <c r="J51" s="313">
        <v>3.6793253386200009</v>
      </c>
      <c r="K51" s="313">
        <v>3.6</v>
      </c>
      <c r="L51" s="313">
        <v>6.28</v>
      </c>
      <c r="M51" s="74">
        <v>15.93</v>
      </c>
      <c r="N51" s="313">
        <v>1.65</v>
      </c>
      <c r="O51" s="313">
        <v>3.1363410393500004</v>
      </c>
      <c r="P51" s="313">
        <v>3.9</v>
      </c>
      <c r="Q51" s="313">
        <v>5.5</v>
      </c>
      <c r="R51" s="74">
        <v>14.182282927369998</v>
      </c>
      <c r="S51" s="313">
        <v>2.2851764277700002</v>
      </c>
    </row>
    <row r="52" spans="1:19">
      <c r="A52" s="197"/>
      <c r="B52" s="107" t="s">
        <v>103</v>
      </c>
      <c r="C52" s="55" t="s">
        <v>104</v>
      </c>
      <c r="D52" s="313">
        <v>1.2974363093799999</v>
      </c>
      <c r="E52" s="313">
        <v>0.11420690528000006</v>
      </c>
      <c r="F52" s="313">
        <v>2.0447847133699999</v>
      </c>
      <c r="G52" s="313">
        <v>4.3835301089499996</v>
      </c>
      <c r="H52" s="74">
        <v>7.8399580369799997</v>
      </c>
      <c r="I52" s="313">
        <v>1.9947253004900001</v>
      </c>
      <c r="J52" s="313">
        <v>1.7255395197300001</v>
      </c>
      <c r="K52" s="313">
        <v>-0.4</v>
      </c>
      <c r="L52" s="313">
        <v>0.88</v>
      </c>
      <c r="M52" s="74">
        <v>4.17</v>
      </c>
      <c r="N52" s="313">
        <v>-7.0000000000000007E-2</v>
      </c>
      <c r="O52" s="313">
        <v>7.4181979669999995E-2</v>
      </c>
      <c r="P52" s="313">
        <v>0</v>
      </c>
      <c r="Q52" s="313">
        <v>0</v>
      </c>
      <c r="R52" s="74">
        <v>0</v>
      </c>
      <c r="S52" s="313">
        <v>0</v>
      </c>
    </row>
    <row r="53" spans="1:19">
      <c r="A53" s="197"/>
      <c r="B53" s="107" t="s">
        <v>105</v>
      </c>
      <c r="C53" s="55" t="s">
        <v>106</v>
      </c>
      <c r="D53" s="313">
        <v>0.14800875157999999</v>
      </c>
      <c r="E53" s="313">
        <v>0.25065878614999998</v>
      </c>
      <c r="F53" s="313">
        <v>0.22495576771999998</v>
      </c>
      <c r="G53" s="313">
        <v>8.8150624050000001E-2</v>
      </c>
      <c r="H53" s="74">
        <v>0.71177392949999996</v>
      </c>
      <c r="I53" s="313">
        <v>1.3629695859999999E-2</v>
      </c>
      <c r="J53" s="313">
        <v>-2.6297782259999999E-2</v>
      </c>
      <c r="K53" s="313">
        <v>0</v>
      </c>
      <c r="L53" s="313">
        <v>0.41</v>
      </c>
      <c r="M53" s="74">
        <v>0.43</v>
      </c>
      <c r="N53" s="313">
        <v>0.72</v>
      </c>
      <c r="O53" s="313">
        <v>0.24368897892999999</v>
      </c>
      <c r="P53" s="313">
        <v>-0.1</v>
      </c>
      <c r="Q53" s="313">
        <v>0.5</v>
      </c>
      <c r="R53" s="74">
        <v>1.4</v>
      </c>
      <c r="S53" s="313">
        <v>0.80357462213999986</v>
      </c>
    </row>
    <row r="54" spans="1:19">
      <c r="A54" s="136"/>
      <c r="B54" s="107" t="s">
        <v>107</v>
      </c>
      <c r="C54" s="55" t="s">
        <v>108</v>
      </c>
      <c r="D54" s="313">
        <v>12.145825680960002</v>
      </c>
      <c r="E54" s="313">
        <v>13.488723268100001</v>
      </c>
      <c r="F54" s="313">
        <v>15.430110957589996</v>
      </c>
      <c r="G54" s="313">
        <v>15.75584704936</v>
      </c>
      <c r="H54" s="74">
        <v>56.82050695601</v>
      </c>
      <c r="I54" s="313">
        <v>11.954681935770001</v>
      </c>
      <c r="J54" s="313">
        <v>11.778151960189998</v>
      </c>
      <c r="K54" s="313">
        <v>11.8</v>
      </c>
      <c r="L54" s="313">
        <v>13.52</v>
      </c>
      <c r="M54" s="74">
        <v>49.04</v>
      </c>
      <c r="N54" s="313">
        <v>11.44</v>
      </c>
      <c r="O54" s="313">
        <v>11.83414705067</v>
      </c>
      <c r="P54" s="313">
        <v>8</v>
      </c>
      <c r="Q54" s="313">
        <v>10.7</v>
      </c>
      <c r="R54" s="74">
        <v>42</v>
      </c>
      <c r="S54" s="313">
        <v>7.4569723566299997</v>
      </c>
    </row>
    <row r="55" spans="1:19">
      <c r="A55" s="197"/>
      <c r="B55" s="107" t="s">
        <v>125</v>
      </c>
      <c r="C55" s="55" t="s">
        <v>126</v>
      </c>
      <c r="D55" s="313">
        <v>1.7018183517400018</v>
      </c>
      <c r="E55" s="313">
        <v>1.3444340622199924</v>
      </c>
      <c r="F55" s="313">
        <v>0.59171462539999453</v>
      </c>
      <c r="G55" s="313">
        <v>2.0416058577000058</v>
      </c>
      <c r="H55" s="74">
        <v>5.6795728970600408</v>
      </c>
      <c r="I55" s="313">
        <v>1.1564513717200029</v>
      </c>
      <c r="J55" s="313">
        <v>1.6684183156500012</v>
      </c>
      <c r="K55" s="313">
        <v>1.3000000000000007</v>
      </c>
      <c r="L55" s="313">
        <v>0.98</v>
      </c>
      <c r="M55" s="74">
        <v>5.14</v>
      </c>
      <c r="N55" s="313">
        <v>0.96</v>
      </c>
      <c r="O55" s="313">
        <v>0.30971879522999402</v>
      </c>
      <c r="P55" s="313">
        <v>1</v>
      </c>
      <c r="Q55" s="313">
        <v>1.6</v>
      </c>
      <c r="R55" s="74">
        <v>3.9</v>
      </c>
      <c r="S55" s="313">
        <v>0.70609492696999998</v>
      </c>
    </row>
    <row r="56" spans="1:19" ht="15" thickBot="1">
      <c r="A56" s="197"/>
      <c r="B56" s="107" t="s">
        <v>156</v>
      </c>
      <c r="C56" s="55" t="s">
        <v>157</v>
      </c>
      <c r="D56" s="313">
        <v>23.255464856280007</v>
      </c>
      <c r="E56" s="313">
        <v>21.228159194229992</v>
      </c>
      <c r="F56" s="313">
        <v>27.479733109699989</v>
      </c>
      <c r="G56" s="313">
        <v>35.728567892400008</v>
      </c>
      <c r="H56" s="74">
        <v>107.69192505261005</v>
      </c>
      <c r="I56" s="313">
        <v>21.490728665880006</v>
      </c>
      <c r="J56" s="313">
        <v>23.248799940929999</v>
      </c>
      <c r="K56" s="313">
        <v>20.2</v>
      </c>
      <c r="L56" s="313">
        <v>29.88</v>
      </c>
      <c r="M56" s="74">
        <v>94.79</v>
      </c>
      <c r="N56" s="313">
        <v>18.37</v>
      </c>
      <c r="O56" s="313">
        <v>18.152238126849994</v>
      </c>
      <c r="P56" s="313">
        <v>17.100000000000001</v>
      </c>
      <c r="Q56" s="313">
        <v>22</v>
      </c>
      <c r="R56" s="74">
        <v>75.599999999999994</v>
      </c>
      <c r="S56" s="313">
        <v>15.617641427509993</v>
      </c>
    </row>
    <row r="57" spans="1:19" ht="15.6" thickTop="1" thickBot="1">
      <c r="A57" s="197"/>
      <c r="B57" s="121" t="s">
        <v>160</v>
      </c>
      <c r="C57" s="14" t="s">
        <v>161</v>
      </c>
      <c r="D57" s="69"/>
      <c r="E57" s="69"/>
      <c r="F57" s="69"/>
      <c r="G57" s="69"/>
      <c r="H57" s="297"/>
      <c r="I57" s="69"/>
      <c r="J57" s="69"/>
      <c r="K57" s="69"/>
      <c r="L57" s="69"/>
      <c r="M57" s="297"/>
      <c r="N57" s="69"/>
      <c r="O57" s="69"/>
      <c r="P57" s="69"/>
      <c r="Q57" s="69"/>
      <c r="R57" s="297"/>
      <c r="S57" s="69"/>
    </row>
    <row r="58" spans="1:19" ht="15" thickTop="1">
      <c r="A58" s="197"/>
      <c r="B58" s="107" t="s">
        <v>99</v>
      </c>
      <c r="C58" s="55" t="s">
        <v>100</v>
      </c>
      <c r="D58" s="313">
        <v>0</v>
      </c>
      <c r="E58" s="313">
        <v>0</v>
      </c>
      <c r="F58" s="313">
        <v>0</v>
      </c>
      <c r="G58" s="313">
        <v>0</v>
      </c>
      <c r="H58" s="74">
        <v>0</v>
      </c>
      <c r="I58" s="313">
        <v>0</v>
      </c>
      <c r="J58" s="313">
        <v>0</v>
      </c>
      <c r="K58" s="313">
        <v>0</v>
      </c>
      <c r="L58" s="313">
        <v>0</v>
      </c>
      <c r="M58" s="74">
        <v>0</v>
      </c>
      <c r="N58" s="313">
        <v>0</v>
      </c>
      <c r="O58" s="313">
        <v>0</v>
      </c>
      <c r="P58" s="313">
        <v>0</v>
      </c>
      <c r="Q58" s="313">
        <v>0</v>
      </c>
      <c r="R58" s="74">
        <v>0</v>
      </c>
      <c r="S58" s="313">
        <v>10.363</v>
      </c>
    </row>
    <row r="59" spans="1:19">
      <c r="A59" s="197"/>
      <c r="B59" s="107" t="s">
        <v>101</v>
      </c>
      <c r="C59" s="55" t="s">
        <v>102</v>
      </c>
      <c r="D59" s="313">
        <v>0</v>
      </c>
      <c r="E59" s="313">
        <v>0</v>
      </c>
      <c r="F59" s="313">
        <v>0</v>
      </c>
      <c r="G59" s="313">
        <v>0</v>
      </c>
      <c r="H59" s="74">
        <v>0</v>
      </c>
      <c r="I59" s="313">
        <v>0</v>
      </c>
      <c r="J59" s="313">
        <v>0</v>
      </c>
      <c r="K59" s="313">
        <v>0</v>
      </c>
      <c r="L59" s="313">
        <v>0</v>
      </c>
      <c r="M59" s="74">
        <v>0</v>
      </c>
      <c r="N59" s="313">
        <v>1.24</v>
      </c>
      <c r="O59" s="313">
        <v>0.37789209270999996</v>
      </c>
      <c r="P59" s="313">
        <v>0.9</v>
      </c>
      <c r="Q59" s="313">
        <v>0</v>
      </c>
      <c r="R59" s="74">
        <v>2.5</v>
      </c>
      <c r="S59" s="313">
        <v>0</v>
      </c>
    </row>
    <row r="60" spans="1:19">
      <c r="A60" s="197"/>
      <c r="B60" s="107" t="s">
        <v>103</v>
      </c>
      <c r="C60" s="55" t="s">
        <v>104</v>
      </c>
      <c r="D60" s="313">
        <v>0</v>
      </c>
      <c r="E60" s="313">
        <v>0</v>
      </c>
      <c r="F60" s="313">
        <v>0</v>
      </c>
      <c r="G60" s="313">
        <v>0</v>
      </c>
      <c r="H60" s="74">
        <v>0</v>
      </c>
      <c r="I60" s="313">
        <v>0</v>
      </c>
      <c r="J60" s="313">
        <v>0</v>
      </c>
      <c r="K60" s="313">
        <v>0</v>
      </c>
      <c r="L60" s="313">
        <v>0</v>
      </c>
      <c r="M60" s="74">
        <v>0</v>
      </c>
      <c r="N60" s="313">
        <v>0</v>
      </c>
      <c r="O60" s="313">
        <v>0</v>
      </c>
      <c r="P60" s="313">
        <v>0</v>
      </c>
      <c r="Q60" s="313">
        <v>0</v>
      </c>
      <c r="R60" s="74">
        <v>0</v>
      </c>
      <c r="S60" s="313">
        <v>0</v>
      </c>
    </row>
    <row r="61" spans="1:19">
      <c r="A61" s="197"/>
      <c r="B61" s="107" t="s">
        <v>105</v>
      </c>
      <c r="C61" s="55" t="s">
        <v>106</v>
      </c>
      <c r="D61" s="313">
        <v>0</v>
      </c>
      <c r="E61" s="313">
        <v>0</v>
      </c>
      <c r="F61" s="313">
        <v>0</v>
      </c>
      <c r="G61" s="313">
        <v>0</v>
      </c>
      <c r="H61" s="74">
        <v>0</v>
      </c>
      <c r="I61" s="313">
        <v>0</v>
      </c>
      <c r="J61" s="313">
        <v>0</v>
      </c>
      <c r="K61" s="313">
        <v>0</v>
      </c>
      <c r="L61" s="313">
        <v>0</v>
      </c>
      <c r="M61" s="74">
        <v>0</v>
      </c>
      <c r="N61" s="313">
        <v>0</v>
      </c>
      <c r="O61" s="313">
        <v>0</v>
      </c>
      <c r="P61" s="313">
        <v>0</v>
      </c>
      <c r="Q61" s="313">
        <v>0</v>
      </c>
      <c r="R61" s="74">
        <v>0</v>
      </c>
      <c r="S61" s="313">
        <v>0</v>
      </c>
    </row>
    <row r="62" spans="1:19">
      <c r="A62" s="136"/>
      <c r="B62" s="107" t="s">
        <v>107</v>
      </c>
      <c r="C62" s="55" t="s">
        <v>108</v>
      </c>
      <c r="D62" s="313">
        <v>0</v>
      </c>
      <c r="E62" s="313">
        <v>0</v>
      </c>
      <c r="F62" s="313">
        <v>0</v>
      </c>
      <c r="G62" s="313">
        <v>0</v>
      </c>
      <c r="H62" s="74">
        <v>0</v>
      </c>
      <c r="I62" s="313">
        <v>0</v>
      </c>
      <c r="J62" s="313">
        <v>0</v>
      </c>
      <c r="K62" s="313">
        <v>0</v>
      </c>
      <c r="L62" s="313">
        <v>0</v>
      </c>
      <c r="M62" s="74">
        <v>0</v>
      </c>
      <c r="N62" s="313">
        <v>0</v>
      </c>
      <c r="O62" s="313">
        <v>0</v>
      </c>
      <c r="P62" s="313">
        <v>0</v>
      </c>
      <c r="Q62" s="313">
        <v>0</v>
      </c>
      <c r="R62" s="74">
        <v>0</v>
      </c>
      <c r="S62" s="313">
        <v>0</v>
      </c>
    </row>
    <row r="63" spans="1:19">
      <c r="A63" s="197"/>
      <c r="B63" s="107" t="s">
        <v>125</v>
      </c>
      <c r="C63" s="55" t="s">
        <v>126</v>
      </c>
      <c r="D63" s="313">
        <v>0</v>
      </c>
      <c r="E63" s="313">
        <v>0</v>
      </c>
      <c r="F63" s="313">
        <v>0</v>
      </c>
      <c r="G63" s="313">
        <v>0</v>
      </c>
      <c r="H63" s="74">
        <v>0</v>
      </c>
      <c r="I63" s="313">
        <v>0.37538109491000005</v>
      </c>
      <c r="J63" s="313">
        <v>0</v>
      </c>
      <c r="K63" s="313">
        <v>0</v>
      </c>
      <c r="L63" s="313">
        <v>0</v>
      </c>
      <c r="M63" s="74">
        <v>0.38</v>
      </c>
      <c r="N63" s="313">
        <v>0</v>
      </c>
      <c r="O63" s="313">
        <v>0</v>
      </c>
      <c r="P63" s="313">
        <v>0</v>
      </c>
      <c r="Q63" s="313">
        <v>0</v>
      </c>
      <c r="R63" s="74">
        <v>0</v>
      </c>
      <c r="S63" s="313">
        <v>0</v>
      </c>
    </row>
    <row r="64" spans="1:19" ht="15" thickBot="1">
      <c r="A64" s="197"/>
      <c r="B64" s="107" t="s">
        <v>156</v>
      </c>
      <c r="C64" s="55" t="s">
        <v>157</v>
      </c>
      <c r="D64" s="313">
        <v>0</v>
      </c>
      <c r="E64" s="313">
        <v>0</v>
      </c>
      <c r="F64" s="313">
        <v>0</v>
      </c>
      <c r="G64" s="313">
        <v>0</v>
      </c>
      <c r="H64" s="74">
        <v>0</v>
      </c>
      <c r="I64" s="313">
        <v>0.37538109491000005</v>
      </c>
      <c r="J64" s="313">
        <v>0</v>
      </c>
      <c r="K64" s="313">
        <v>0</v>
      </c>
      <c r="L64" s="313">
        <v>0</v>
      </c>
      <c r="M64" s="74">
        <v>0.38</v>
      </c>
      <c r="N64" s="313">
        <v>1.24</v>
      </c>
      <c r="O64" s="313">
        <v>0.37789209270999996</v>
      </c>
      <c r="P64" s="313">
        <v>0.9</v>
      </c>
      <c r="Q64" s="313">
        <v>0</v>
      </c>
      <c r="R64" s="74">
        <v>2.5</v>
      </c>
      <c r="S64" s="313">
        <v>10.363</v>
      </c>
    </row>
    <row r="65" spans="1:19" ht="15.6" thickTop="1" thickBot="1">
      <c r="A65" s="197"/>
      <c r="B65" s="121" t="s">
        <v>125</v>
      </c>
      <c r="C65" s="14" t="s">
        <v>126</v>
      </c>
      <c r="D65" s="69"/>
      <c r="E65" s="69"/>
      <c r="F65" s="69"/>
      <c r="G65" s="69"/>
      <c r="H65" s="297"/>
      <c r="I65" s="69"/>
      <c r="J65" s="69"/>
      <c r="K65" s="69"/>
      <c r="L65" s="69"/>
      <c r="M65" s="297"/>
      <c r="N65" s="69"/>
      <c r="O65" s="69"/>
      <c r="P65" s="69"/>
      <c r="Q65" s="69"/>
      <c r="R65" s="297"/>
      <c r="S65" s="69"/>
    </row>
    <row r="66" spans="1:19" ht="15" thickTop="1">
      <c r="A66" s="197"/>
      <c r="B66" s="107" t="s">
        <v>99</v>
      </c>
      <c r="C66" s="55" t="s">
        <v>100</v>
      </c>
      <c r="D66" s="313">
        <v>0.27208617299999999</v>
      </c>
      <c r="E66" s="313">
        <v>0.73549076400000002</v>
      </c>
      <c r="F66" s="313">
        <v>1.3104940009999999</v>
      </c>
      <c r="G66" s="313">
        <v>3.6513291589999999</v>
      </c>
      <c r="H66" s="74">
        <v>5.9694000970000003</v>
      </c>
      <c r="I66" s="313">
        <v>0.70984483600000003</v>
      </c>
      <c r="J66" s="313">
        <v>0.98263001100000003</v>
      </c>
      <c r="K66" s="313">
        <v>1.7</v>
      </c>
      <c r="L66" s="313">
        <v>2.65</v>
      </c>
      <c r="M66" s="74">
        <v>6.09</v>
      </c>
      <c r="N66" s="313">
        <v>0.36</v>
      </c>
      <c r="O66" s="313">
        <v>0.92725441399999997</v>
      </c>
      <c r="P66" s="313">
        <v>1.6</v>
      </c>
      <c r="Q66" s="313">
        <v>3.3797960360000001</v>
      </c>
      <c r="R66" s="74">
        <v>6.3</v>
      </c>
      <c r="S66" s="313">
        <v>0.19833973399999999</v>
      </c>
    </row>
    <row r="67" spans="1:19">
      <c r="A67" s="197"/>
      <c r="B67" s="107" t="s">
        <v>101</v>
      </c>
      <c r="C67" s="55" t="s">
        <v>102</v>
      </c>
      <c r="D67" s="313">
        <v>0.55057396896999999</v>
      </c>
      <c r="E67" s="313">
        <v>1.86041735952</v>
      </c>
      <c r="F67" s="313">
        <v>1.1448423885700001</v>
      </c>
      <c r="G67" s="313">
        <v>2.3501333992699989</v>
      </c>
      <c r="H67" s="74">
        <v>5.9059671163299994</v>
      </c>
      <c r="I67" s="313">
        <v>0.38995556535000003</v>
      </c>
      <c r="J67" s="313">
        <v>2.9380307747500005</v>
      </c>
      <c r="K67" s="313">
        <v>4.9000000000000004</v>
      </c>
      <c r="L67" s="313">
        <v>4.7</v>
      </c>
      <c r="M67" s="74">
        <v>12.9</v>
      </c>
      <c r="N67" s="313">
        <v>2.85</v>
      </c>
      <c r="O67" s="313">
        <v>3.4738103745599993</v>
      </c>
      <c r="P67" s="313">
        <v>3.9</v>
      </c>
      <c r="Q67" s="313">
        <v>0.85953375304000001</v>
      </c>
      <c r="R67" s="74">
        <v>11.1</v>
      </c>
      <c r="S67" s="313">
        <v>2.1068513098300001</v>
      </c>
    </row>
    <row r="68" spans="1:19">
      <c r="A68" s="197"/>
      <c r="B68" s="107" t="s">
        <v>103</v>
      </c>
      <c r="C68" s="55" t="s">
        <v>104</v>
      </c>
      <c r="D68" s="313">
        <v>6.9424153419999995E-2</v>
      </c>
      <c r="E68" s="313">
        <v>0.15532504320999999</v>
      </c>
      <c r="F68" s="313">
        <v>0.74923655101999997</v>
      </c>
      <c r="G68" s="313">
        <v>1.17736908771</v>
      </c>
      <c r="H68" s="74">
        <v>2.1513548353600003</v>
      </c>
      <c r="I68" s="313">
        <v>0.69103099895000009</v>
      </c>
      <c r="J68" s="313">
        <v>0.78876675609000002</v>
      </c>
      <c r="K68" s="313">
        <v>0.2</v>
      </c>
      <c r="L68" s="313">
        <v>0.53</v>
      </c>
      <c r="M68" s="74">
        <v>2.19</v>
      </c>
      <c r="N68" s="313">
        <v>0.2</v>
      </c>
      <c r="O68" s="313">
        <v>0.35501681249999995</v>
      </c>
      <c r="P68" s="313">
        <v>0.5</v>
      </c>
      <c r="Q68" s="313">
        <v>0.52481220383999994</v>
      </c>
      <c r="R68" s="74">
        <v>1.6</v>
      </c>
      <c r="S68" s="313">
        <v>0.71978416505999998</v>
      </c>
    </row>
    <row r="69" spans="1:19">
      <c r="A69" s="197"/>
      <c r="B69" s="107" t="s">
        <v>105</v>
      </c>
      <c r="C69" s="55" t="s">
        <v>106</v>
      </c>
      <c r="D69" s="313">
        <v>4.769473296E-2</v>
      </c>
      <c r="E69" s="313">
        <v>5.3199811560000018E-2</v>
      </c>
      <c r="F69" s="313">
        <v>4.2474867610000001E-2</v>
      </c>
      <c r="G69" s="313">
        <v>6.6114381079999993E-2</v>
      </c>
      <c r="H69" s="74">
        <v>0.20948379320999999</v>
      </c>
      <c r="I69" s="313">
        <v>1.827171621E-2</v>
      </c>
      <c r="J69" s="313">
        <v>2.7625975980000005E-2</v>
      </c>
      <c r="K69" s="313">
        <v>0</v>
      </c>
      <c r="L69" s="313">
        <v>0.25</v>
      </c>
      <c r="M69" s="74">
        <v>0.34</v>
      </c>
      <c r="N69" s="313">
        <v>0.02</v>
      </c>
      <c r="O69" s="313">
        <v>6.0268436689999996E-2</v>
      </c>
      <c r="P69" s="313">
        <v>0</v>
      </c>
      <c r="Q69" s="313">
        <v>0.16647731801999999</v>
      </c>
      <c r="R69" s="74">
        <v>0.3</v>
      </c>
      <c r="S69" s="313">
        <v>3.6742306510000003E-2</v>
      </c>
    </row>
    <row r="70" spans="1:19">
      <c r="A70" s="136"/>
      <c r="B70" s="107" t="s">
        <v>107</v>
      </c>
      <c r="C70" s="55" t="s">
        <v>108</v>
      </c>
      <c r="D70" s="313">
        <v>0.16193962463999997</v>
      </c>
      <c r="E70" s="313">
        <v>0.23550360050999999</v>
      </c>
      <c r="F70" s="313">
        <v>0.33665395040999996</v>
      </c>
      <c r="G70" s="313">
        <v>0.34460224623000002</v>
      </c>
      <c r="H70" s="74">
        <v>1.0786994217899999</v>
      </c>
      <c r="I70" s="313">
        <v>0.28968199541999995</v>
      </c>
      <c r="J70" s="313">
        <v>0.35462901554999993</v>
      </c>
      <c r="K70" s="313">
        <v>0.3</v>
      </c>
      <c r="L70" s="313">
        <v>0.35</v>
      </c>
      <c r="M70" s="74">
        <v>1.32</v>
      </c>
      <c r="N70" s="313">
        <v>0.3</v>
      </c>
      <c r="O70" s="313">
        <v>0.24319032201000002</v>
      </c>
      <c r="P70" s="313">
        <v>0.3</v>
      </c>
      <c r="Q70" s="313">
        <v>0.58622244764999998</v>
      </c>
      <c r="R70" s="74">
        <v>1.4</v>
      </c>
      <c r="S70" s="313">
        <v>0.41330348617000007</v>
      </c>
    </row>
    <row r="71" spans="1:19">
      <c r="A71" s="197"/>
      <c r="B71" s="107" t="s">
        <v>125</v>
      </c>
      <c r="C71" s="55" t="s">
        <v>126</v>
      </c>
      <c r="D71" s="313">
        <v>-1.172621999999901E-3</v>
      </c>
      <c r="E71" s="313">
        <v>0</v>
      </c>
      <c r="F71" s="313">
        <v>0</v>
      </c>
      <c r="G71" s="313">
        <v>0</v>
      </c>
      <c r="H71" s="74">
        <v>-1.1726220000021215E-3</v>
      </c>
      <c r="I71" s="313">
        <v>0</v>
      </c>
      <c r="J71" s="313">
        <v>2.0423637089999502E-2</v>
      </c>
      <c r="K71" s="313">
        <v>9.9999999999999645E-2</v>
      </c>
      <c r="L71" s="313">
        <v>0.01</v>
      </c>
      <c r="M71" s="74">
        <v>0.03</v>
      </c>
      <c r="N71" s="313">
        <v>0</v>
      </c>
      <c r="O71" s="313">
        <v>8.2145252000032087E-4</v>
      </c>
      <c r="P71" s="313">
        <v>0</v>
      </c>
      <c r="Q71" s="313">
        <v>0</v>
      </c>
      <c r="R71" s="74">
        <v>0</v>
      </c>
      <c r="S71" s="313">
        <v>0.51017715900000005</v>
      </c>
    </row>
    <row r="72" spans="1:19" ht="15" thickBot="1">
      <c r="A72" s="197"/>
      <c r="B72" s="107" t="s">
        <v>156</v>
      </c>
      <c r="C72" s="55" t="s">
        <v>157</v>
      </c>
      <c r="D72" s="313">
        <v>1.1005460309899999</v>
      </c>
      <c r="E72" s="313">
        <v>3.0399365788000003</v>
      </c>
      <c r="F72" s="313">
        <v>3.5837017586099993</v>
      </c>
      <c r="G72" s="313">
        <v>7.589548273290001</v>
      </c>
      <c r="H72" s="74">
        <v>15.313732641689999</v>
      </c>
      <c r="I72" s="313">
        <v>2.0987851119300003</v>
      </c>
      <c r="J72" s="313">
        <v>5.1121061704599997</v>
      </c>
      <c r="K72" s="313">
        <v>7.2</v>
      </c>
      <c r="L72" s="313">
        <v>8.48</v>
      </c>
      <c r="M72" s="74">
        <v>22.86</v>
      </c>
      <c r="N72" s="313">
        <v>3.72</v>
      </c>
      <c r="O72" s="313">
        <v>5.06036181228</v>
      </c>
      <c r="P72" s="313">
        <f>SUM(P66:P71)</f>
        <v>6.3</v>
      </c>
      <c r="Q72" s="313">
        <v>5.5224312929300003</v>
      </c>
      <c r="R72" s="74">
        <v>20.6</v>
      </c>
      <c r="S72" s="313">
        <v>3.9861490887999995</v>
      </c>
    </row>
    <row r="73" spans="1:19" ht="15.6" thickTop="1" thickBot="1">
      <c r="A73" s="197"/>
      <c r="B73" s="121" t="s">
        <v>156</v>
      </c>
      <c r="C73" s="14" t="s">
        <v>157</v>
      </c>
      <c r="D73" s="69"/>
      <c r="E73" s="69"/>
      <c r="F73" s="69"/>
      <c r="G73" s="69"/>
      <c r="H73" s="297"/>
      <c r="I73" s="69"/>
      <c r="J73" s="69"/>
      <c r="K73" s="69"/>
      <c r="L73" s="69"/>
      <c r="M73" s="297"/>
      <c r="N73" s="69"/>
      <c r="O73" s="69"/>
      <c r="P73" s="69"/>
      <c r="Q73" s="69"/>
      <c r="R73" s="297"/>
      <c r="S73" s="69"/>
    </row>
    <row r="74" spans="1:19" ht="15" thickTop="1">
      <c r="A74" s="197"/>
      <c r="B74" s="107" t="s">
        <v>99</v>
      </c>
      <c r="C74" s="55" t="s">
        <v>100</v>
      </c>
      <c r="D74" s="313">
        <v>3.982603262</v>
      </c>
      <c r="E74" s="313">
        <v>3.3321918080000001</v>
      </c>
      <c r="F74" s="313">
        <v>5.8043957339999999</v>
      </c>
      <c r="G74" s="313">
        <v>11.461833255</v>
      </c>
      <c r="H74" s="74">
        <v>24.581024059000001</v>
      </c>
      <c r="I74" s="313">
        <v>8.0008944720000006</v>
      </c>
      <c r="J74" s="313">
        <v>7.2467426469999996</v>
      </c>
      <c r="K74" s="313">
        <v>7.4</v>
      </c>
      <c r="L74" s="313">
        <v>11.86</v>
      </c>
      <c r="M74" s="74">
        <v>34.53</v>
      </c>
      <c r="N74" s="313">
        <v>5.8</v>
      </c>
      <c r="O74" s="313">
        <v>6.3763749140000003</v>
      </c>
      <c r="P74" s="313">
        <v>8.8000000000000007</v>
      </c>
      <c r="Q74" s="313">
        <v>8.6108809239999999</v>
      </c>
      <c r="R74" s="74">
        <v>29.6</v>
      </c>
      <c r="S74" s="313">
        <v>16.9105892</v>
      </c>
    </row>
    <row r="75" spans="1:19">
      <c r="A75" s="197"/>
      <c r="B75" s="107" t="s">
        <v>101</v>
      </c>
      <c r="C75" s="55" t="s">
        <v>102</v>
      </c>
      <c r="D75" s="313">
        <v>6.7395389455100023</v>
      </c>
      <c r="E75" s="313">
        <v>5.6070059976099982</v>
      </c>
      <c r="F75" s="313">
        <v>7.8424514574499993</v>
      </c>
      <c r="G75" s="313">
        <v>15.190358638849998</v>
      </c>
      <c r="H75" s="74">
        <v>35.379355039419991</v>
      </c>
      <c r="I75" s="313">
        <v>3.8644385972000008</v>
      </c>
      <c r="J75" s="313">
        <v>7.5658816575299994</v>
      </c>
      <c r="K75" s="313">
        <v>10.199999999999999</v>
      </c>
      <c r="L75" s="313">
        <v>11.25</v>
      </c>
      <c r="M75" s="74">
        <v>32.92</v>
      </c>
      <c r="N75" s="313">
        <v>7.39</v>
      </c>
      <c r="O75" s="313">
        <v>7.9329936878199998</v>
      </c>
      <c r="P75" s="313">
        <v>10.199999999999999</v>
      </c>
      <c r="Q75" s="313">
        <v>7.4609451749199982</v>
      </c>
      <c r="R75" s="74">
        <v>33</v>
      </c>
      <c r="S75" s="313">
        <v>5.2564814436499994</v>
      </c>
    </row>
    <row r="76" spans="1:19">
      <c r="A76" s="197"/>
      <c r="B76" s="107" t="s">
        <v>103</v>
      </c>
      <c r="C76" s="55" t="s">
        <v>104</v>
      </c>
      <c r="D76" s="313">
        <v>1.3668604627999996</v>
      </c>
      <c r="E76" s="313">
        <v>0.26953194849000001</v>
      </c>
      <c r="F76" s="313">
        <v>2.79402126439</v>
      </c>
      <c r="G76" s="313">
        <v>5.5608991966599985</v>
      </c>
      <c r="H76" s="74">
        <v>9.9913128723400018</v>
      </c>
      <c r="I76" s="313">
        <v>2.6857562994399991</v>
      </c>
      <c r="J76" s="313">
        <v>2.5143062758199997</v>
      </c>
      <c r="K76" s="313">
        <v>-0.2</v>
      </c>
      <c r="L76" s="313">
        <v>1.4</v>
      </c>
      <c r="M76" s="74">
        <v>6.36</v>
      </c>
      <c r="N76" s="313">
        <v>0.13</v>
      </c>
      <c r="O76" s="313">
        <v>0.42919879216999995</v>
      </c>
      <c r="P76" s="313">
        <v>0.4</v>
      </c>
      <c r="Q76" s="313">
        <v>0.52822996240999998</v>
      </c>
      <c r="R76" s="74">
        <v>1.5</v>
      </c>
      <c r="S76" s="313">
        <v>0.71978416505999998</v>
      </c>
    </row>
    <row r="77" spans="1:19">
      <c r="A77" s="197"/>
      <c r="B77" s="107" t="s">
        <v>105</v>
      </c>
      <c r="C77" s="55" t="s">
        <v>106</v>
      </c>
      <c r="D77" s="313">
        <v>1.3134929200199998</v>
      </c>
      <c r="E77" s="313">
        <v>1.5255357989199998</v>
      </c>
      <c r="F77" s="313">
        <v>0.86098044825999998</v>
      </c>
      <c r="G77" s="313">
        <v>2.6969916303000003</v>
      </c>
      <c r="H77" s="74">
        <v>6.3970007974999952</v>
      </c>
      <c r="I77" s="313">
        <v>0.34006243847000017</v>
      </c>
      <c r="J77" s="313">
        <v>-1.3592331798000006</v>
      </c>
      <c r="K77" s="313">
        <v>0</v>
      </c>
      <c r="L77" s="313">
        <v>0.52</v>
      </c>
      <c r="M77" s="74">
        <v>-0.53</v>
      </c>
      <c r="N77" s="313">
        <v>1.02</v>
      </c>
      <c r="O77" s="313">
        <v>0.56551951300000014</v>
      </c>
      <c r="P77" s="313">
        <v>0.1</v>
      </c>
      <c r="Q77" s="313">
        <v>0.60297252291000003</v>
      </c>
      <c r="R77" s="74">
        <v>2.2999999999999998</v>
      </c>
      <c r="S77" s="313">
        <v>0.8441289156599997</v>
      </c>
    </row>
    <row r="78" spans="1:19">
      <c r="A78" s="136"/>
      <c r="B78" s="107" t="s">
        <v>107</v>
      </c>
      <c r="C78" s="55" t="s">
        <v>108</v>
      </c>
      <c r="D78" s="313">
        <v>12.3077653056</v>
      </c>
      <c r="E78" s="313">
        <v>13.72422686861</v>
      </c>
      <c r="F78" s="313">
        <v>15.766764908000001</v>
      </c>
      <c r="G78" s="313">
        <v>16.10044929559</v>
      </c>
      <c r="H78" s="74">
        <v>57.899206377800006</v>
      </c>
      <c r="I78" s="313">
        <v>12.244363931190003</v>
      </c>
      <c r="J78" s="313">
        <v>12.132780975739999</v>
      </c>
      <c r="K78" s="313">
        <v>12.1</v>
      </c>
      <c r="L78" s="313">
        <v>14.11</v>
      </c>
      <c r="M78" s="74">
        <v>50.6</v>
      </c>
      <c r="N78" s="313">
        <v>11.88</v>
      </c>
      <c r="O78" s="313">
        <v>12.25373864891</v>
      </c>
      <c r="P78" s="313">
        <v>9.1999999999999993</v>
      </c>
      <c r="Q78" s="313">
        <v>11.976521780520001</v>
      </c>
      <c r="R78" s="74">
        <v>45.3</v>
      </c>
      <c r="S78" s="313">
        <v>9.2559504666700025</v>
      </c>
    </row>
    <row r="79" spans="1:19">
      <c r="A79" s="197"/>
      <c r="B79" s="107" t="s">
        <v>125</v>
      </c>
      <c r="C79" s="55" t="s">
        <v>126</v>
      </c>
      <c r="D79" s="313">
        <v>1.7049391884600027</v>
      </c>
      <c r="E79" s="313">
        <v>1.4065041171699946</v>
      </c>
      <c r="F79" s="313">
        <v>0.80587935090998997</v>
      </c>
      <c r="G79" s="313">
        <v>2.8643994940699997</v>
      </c>
      <c r="H79" s="74">
        <v>6.781722150610193</v>
      </c>
      <c r="I79" s="313">
        <v>1.3188944685599893</v>
      </c>
      <c r="J79" s="313">
        <v>1.8306449312799984</v>
      </c>
      <c r="K79" s="313">
        <v>1.5</v>
      </c>
      <c r="L79" s="313">
        <v>1.03</v>
      </c>
      <c r="M79" s="74">
        <v>5.68</v>
      </c>
      <c r="N79" s="313">
        <v>0.96</v>
      </c>
      <c r="O79" s="313">
        <v>0.31054024774999434</v>
      </c>
      <c r="P79" s="313">
        <v>1</v>
      </c>
      <c r="Q79" s="313">
        <v>1.6168947599500001</v>
      </c>
      <c r="R79" s="74">
        <v>3.9</v>
      </c>
      <c r="S79" s="313">
        <v>1.5143519731400001</v>
      </c>
    </row>
    <row r="80" spans="1:19">
      <c r="A80" s="197"/>
      <c r="B80" s="122" t="s">
        <v>156</v>
      </c>
      <c r="C80" s="16" t="s">
        <v>157</v>
      </c>
      <c r="D80" s="313">
        <v>27.415200084390005</v>
      </c>
      <c r="E80" s="313">
        <v>25.864996538799993</v>
      </c>
      <c r="F80" s="313">
        <v>33.874493163009994</v>
      </c>
      <c r="G80" s="313">
        <v>53.874931510469992</v>
      </c>
      <c r="H80" s="74">
        <v>141.0296212966702</v>
      </c>
      <c r="I80" s="313">
        <v>28.454410206859993</v>
      </c>
      <c r="J80" s="313">
        <v>29.931123307569997</v>
      </c>
      <c r="K80" s="313">
        <v>31</v>
      </c>
      <c r="L80" s="313">
        <v>40.159999999999997</v>
      </c>
      <c r="M80" s="74">
        <v>129.56</v>
      </c>
      <c r="N80" s="313">
        <v>27.18</v>
      </c>
      <c r="O80" s="313">
        <v>27.868365803649997</v>
      </c>
      <c r="P80" s="313">
        <v>29.9</v>
      </c>
      <c r="Q80" s="313">
        <v>30.802034659089998</v>
      </c>
      <c r="R80" s="74">
        <v>115.7</v>
      </c>
      <c r="S80" s="313">
        <v>34.502237092409992</v>
      </c>
    </row>
    <row r="81" spans="1:19">
      <c r="A81" s="197"/>
      <c r="B81" s="217"/>
      <c r="C81" s="73"/>
      <c r="D81" s="69"/>
      <c r="E81" s="69"/>
      <c r="F81" s="69"/>
      <c r="G81" s="69"/>
      <c r="H81" s="69"/>
      <c r="I81" s="69"/>
      <c r="J81" s="69"/>
      <c r="K81" s="69"/>
      <c r="L81" s="69"/>
      <c r="M81" s="69"/>
      <c r="N81" s="69"/>
      <c r="O81" s="69"/>
      <c r="P81" s="69"/>
      <c r="Q81" s="69"/>
      <c r="R81" s="69"/>
      <c r="S81" s="69"/>
    </row>
    <row r="82" spans="1:19">
      <c r="A82" s="197"/>
      <c r="B82" s="217"/>
      <c r="C82" s="183" t="s">
        <v>69</v>
      </c>
      <c r="D82" s="69"/>
      <c r="E82" s="69"/>
      <c r="F82" s="69"/>
      <c r="G82" s="69"/>
      <c r="H82" s="69"/>
      <c r="I82" s="69"/>
      <c r="J82" s="69"/>
      <c r="K82" s="69"/>
      <c r="L82" s="69"/>
      <c r="M82" s="69"/>
      <c r="N82" s="69"/>
      <c r="O82" s="69"/>
      <c r="P82" s="69"/>
      <c r="Q82" s="69"/>
      <c r="R82" s="69"/>
      <c r="S82" s="69"/>
    </row>
    <row r="83" spans="1:19" ht="27" thickBot="1">
      <c r="A83" s="197"/>
      <c r="B83" s="92" t="s">
        <v>162</v>
      </c>
      <c r="C83" s="4" t="s">
        <v>163</v>
      </c>
      <c r="D83" s="271" t="s">
        <v>94</v>
      </c>
      <c r="E83" s="271" t="s">
        <v>95</v>
      </c>
      <c r="F83" s="271" t="s">
        <v>96</v>
      </c>
      <c r="G83" s="271" t="s">
        <v>79</v>
      </c>
      <c r="H83" s="271" t="s">
        <v>29</v>
      </c>
      <c r="I83" s="271" t="s">
        <v>30</v>
      </c>
      <c r="J83" s="374" t="s">
        <v>31</v>
      </c>
      <c r="K83" s="374" t="s">
        <v>32</v>
      </c>
      <c r="L83" s="271" t="s">
        <v>33</v>
      </c>
      <c r="M83" s="271" t="s">
        <v>34</v>
      </c>
      <c r="N83" s="271" t="s">
        <v>35</v>
      </c>
      <c r="O83" s="271" t="s">
        <v>36</v>
      </c>
      <c r="P83" s="271" t="s">
        <v>37</v>
      </c>
      <c r="Q83" s="402" t="s">
        <v>1139</v>
      </c>
      <c r="R83" s="403" t="s">
        <v>1140</v>
      </c>
      <c r="S83" s="466" t="s">
        <v>1174</v>
      </c>
    </row>
    <row r="84" spans="1:19" ht="15.6" thickTop="1" thickBot="1">
      <c r="A84" s="197"/>
      <c r="B84" s="121" t="s">
        <v>154</v>
      </c>
      <c r="C84" s="14" t="s">
        <v>155</v>
      </c>
      <c r="D84" s="69"/>
      <c r="E84" s="69"/>
      <c r="F84" s="69"/>
      <c r="G84" s="69"/>
      <c r="H84" s="297"/>
      <c r="I84" s="69"/>
      <c r="J84" s="69"/>
      <c r="K84" s="69"/>
      <c r="L84" s="69"/>
      <c r="M84" s="297"/>
      <c r="N84" s="69"/>
      <c r="O84" s="69"/>
      <c r="P84" s="69"/>
      <c r="Q84" s="69"/>
      <c r="R84" s="297"/>
      <c r="S84" s="69"/>
    </row>
    <row r="85" spans="1:19" ht="15" thickTop="1">
      <c r="A85" s="197"/>
      <c r="B85" s="107" t="s">
        <v>99</v>
      </c>
      <c r="C85" s="55" t="s">
        <v>100</v>
      </c>
      <c r="D85" s="313">
        <v>3.6313434299999998</v>
      </c>
      <c r="E85" s="313">
        <v>0.71688817999999999</v>
      </c>
      <c r="F85" s="313">
        <v>3.8972770999999997</v>
      </c>
      <c r="G85" s="313">
        <v>4.6619363200000006</v>
      </c>
      <c r="H85" s="74">
        <v>12.907445029999998</v>
      </c>
      <c r="I85" s="313">
        <v>9.1903552100000017</v>
      </c>
      <c r="J85" s="313">
        <v>5.3747816399999992</v>
      </c>
      <c r="K85" s="313">
        <v>5.0999999999999996</v>
      </c>
      <c r="L85" s="313">
        <v>3.9</v>
      </c>
      <c r="M85" s="74">
        <v>23.61</v>
      </c>
      <c r="N85" s="313">
        <v>4.9800000000000004</v>
      </c>
      <c r="O85" s="313">
        <v>7.9613073599999984</v>
      </c>
      <c r="P85" s="313">
        <v>8.5</v>
      </c>
      <c r="Q85" s="313">
        <v>3.8144081100000005</v>
      </c>
      <c r="R85" s="74">
        <v>25.3</v>
      </c>
      <c r="S85" s="313">
        <v>5.2554732799999995</v>
      </c>
    </row>
    <row r="86" spans="1:19">
      <c r="A86" s="197"/>
      <c r="B86" s="107" t="s">
        <v>101</v>
      </c>
      <c r="C86" s="55" t="s">
        <v>102</v>
      </c>
      <c r="D86" s="313">
        <v>2.1576155799999999</v>
      </c>
      <c r="E86" s="313">
        <v>0.15656827999999998</v>
      </c>
      <c r="F86" s="313">
        <v>1.1122432199999999</v>
      </c>
      <c r="G86" s="313">
        <v>13.369764229999999</v>
      </c>
      <c r="H86" s="74">
        <v>16.796190339999999</v>
      </c>
      <c r="I86" s="313">
        <v>2.9445998700000002</v>
      </c>
      <c r="J86" s="313">
        <v>2.7701943499999997</v>
      </c>
      <c r="K86" s="313">
        <v>5.0999999999999996</v>
      </c>
      <c r="L86" s="313">
        <v>0.77</v>
      </c>
      <c r="M86" s="74">
        <v>11.56</v>
      </c>
      <c r="N86" s="313">
        <v>4.57</v>
      </c>
      <c r="O86" s="313">
        <v>2.6345678299999995</v>
      </c>
      <c r="P86" s="313">
        <v>4.0999999999999996</v>
      </c>
      <c r="Q86" s="313">
        <v>2.9721472600000003</v>
      </c>
      <c r="R86" s="74">
        <v>24.3</v>
      </c>
      <c r="S86" s="313">
        <v>2.1762084100000001</v>
      </c>
    </row>
    <row r="87" spans="1:19">
      <c r="A87" s="197"/>
      <c r="B87" s="107" t="s">
        <v>103</v>
      </c>
      <c r="C87" s="55" t="s">
        <v>104</v>
      </c>
      <c r="D87" s="313">
        <v>0</v>
      </c>
      <c r="E87" s="313">
        <v>0</v>
      </c>
      <c r="F87" s="313">
        <v>0</v>
      </c>
      <c r="G87" s="313">
        <v>0</v>
      </c>
      <c r="H87" s="74">
        <v>0</v>
      </c>
      <c r="I87" s="313">
        <v>0</v>
      </c>
      <c r="J87" s="313">
        <v>0</v>
      </c>
      <c r="K87" s="313">
        <v>0</v>
      </c>
      <c r="L87" s="313">
        <v>0</v>
      </c>
      <c r="M87" s="74">
        <v>0</v>
      </c>
      <c r="N87" s="313">
        <v>0</v>
      </c>
      <c r="O87" s="313">
        <v>0</v>
      </c>
      <c r="P87" s="313">
        <v>0</v>
      </c>
      <c r="Q87" s="313">
        <v>0</v>
      </c>
      <c r="R87" s="74">
        <v>0</v>
      </c>
      <c r="S87" s="313">
        <v>0</v>
      </c>
    </row>
    <row r="88" spans="1:19">
      <c r="A88" s="197"/>
      <c r="B88" s="107" t="s">
        <v>105</v>
      </c>
      <c r="C88" s="55" t="s">
        <v>106</v>
      </c>
      <c r="D88" s="313">
        <v>3.4383900000000001</v>
      </c>
      <c r="E88" s="313">
        <v>3.38191</v>
      </c>
      <c r="F88" s="313">
        <v>1.4832179999999999</v>
      </c>
      <c r="G88" s="313">
        <v>6.3030970000000002</v>
      </c>
      <c r="H88" s="74">
        <v>14.606615</v>
      </c>
      <c r="I88" s="313">
        <v>0.844584</v>
      </c>
      <c r="J88" s="313">
        <v>-3.9703189999999999</v>
      </c>
      <c r="K88" s="313">
        <v>-0.3</v>
      </c>
      <c r="L88" s="313">
        <v>-0.39</v>
      </c>
      <c r="M88" s="74">
        <v>-3.81</v>
      </c>
      <c r="N88" s="313">
        <v>0.79</v>
      </c>
      <c r="O88" s="313">
        <v>0.71923800000000004</v>
      </c>
      <c r="P88" s="313">
        <v>0.4</v>
      </c>
      <c r="Q88" s="313">
        <v>-4.1589000000000001E-2</v>
      </c>
      <c r="R88" s="74">
        <v>1.9</v>
      </c>
      <c r="S88" s="313">
        <v>1.0222E-2</v>
      </c>
    </row>
    <row r="89" spans="1:19">
      <c r="A89" s="136"/>
      <c r="B89" s="107" t="s">
        <v>107</v>
      </c>
      <c r="C89" s="55" t="s">
        <v>108</v>
      </c>
      <c r="D89" s="313">
        <v>0</v>
      </c>
      <c r="E89" s="313">
        <v>0</v>
      </c>
      <c r="F89" s="313">
        <v>0</v>
      </c>
      <c r="G89" s="313">
        <v>0</v>
      </c>
      <c r="H89" s="74">
        <v>0</v>
      </c>
      <c r="I89" s="313">
        <v>0</v>
      </c>
      <c r="J89" s="313">
        <v>0</v>
      </c>
      <c r="K89" s="313">
        <v>0</v>
      </c>
      <c r="L89" s="313">
        <v>0.67</v>
      </c>
      <c r="M89" s="74">
        <v>0.67</v>
      </c>
      <c r="N89" s="313">
        <v>0.37</v>
      </c>
      <c r="O89" s="313">
        <v>0.48375699999999999</v>
      </c>
      <c r="P89" s="313">
        <v>2.6</v>
      </c>
      <c r="Q89" s="313">
        <v>1.7707090000000001</v>
      </c>
      <c r="R89" s="74">
        <v>5.2</v>
      </c>
      <c r="S89" s="313">
        <v>3.6175009999999999</v>
      </c>
    </row>
    <row r="90" spans="1:19">
      <c r="A90" s="197"/>
      <c r="B90" s="107" t="s">
        <v>125</v>
      </c>
      <c r="C90" s="55" t="s">
        <v>126</v>
      </c>
      <c r="D90" s="313">
        <v>1.1852670000008558E-2</v>
      </c>
      <c r="E90" s="313">
        <v>0.17126686999999841</v>
      </c>
      <c r="F90" s="313">
        <v>0.53811593999999996</v>
      </c>
      <c r="G90" s="313">
        <v>2.0856060200000073</v>
      </c>
      <c r="H90" s="74">
        <v>2.8068410300000224</v>
      </c>
      <c r="I90" s="313">
        <v>-0.58190271999999865</v>
      </c>
      <c r="J90" s="313">
        <v>0.41426408000000148</v>
      </c>
      <c r="K90" s="313">
        <v>0.60000000000000142</v>
      </c>
      <c r="L90" s="313">
        <v>0.1</v>
      </c>
      <c r="M90" s="74">
        <v>0.46</v>
      </c>
      <c r="N90" s="313">
        <v>0</v>
      </c>
      <c r="O90" s="313">
        <v>0</v>
      </c>
      <c r="P90" s="313">
        <v>0</v>
      </c>
      <c r="Q90" s="313">
        <v>0</v>
      </c>
      <c r="R90" s="74">
        <v>0</v>
      </c>
      <c r="S90" s="313">
        <v>0.80440741000000004</v>
      </c>
    </row>
    <row r="91" spans="1:19" ht="15" thickBot="1">
      <c r="A91" s="197"/>
      <c r="B91" s="107" t="s">
        <v>156</v>
      </c>
      <c r="C91" s="55" t="s">
        <v>157</v>
      </c>
      <c r="D91" s="313">
        <v>9.2392016800000079</v>
      </c>
      <c r="E91" s="313">
        <v>4.4266333299999987</v>
      </c>
      <c r="F91" s="313">
        <v>7.0308542599999999</v>
      </c>
      <c r="G91" s="313">
        <v>26.420403570000008</v>
      </c>
      <c r="H91" s="74">
        <v>47.117091400000021</v>
      </c>
      <c r="I91" s="313">
        <v>12.397636360000002</v>
      </c>
      <c r="J91" s="313">
        <v>4.5889210700000005</v>
      </c>
      <c r="K91" s="313">
        <v>10.5</v>
      </c>
      <c r="L91" s="313">
        <v>5.0599999999999996</v>
      </c>
      <c r="M91" s="74">
        <v>32.5</v>
      </c>
      <c r="N91" s="313">
        <v>10.7</v>
      </c>
      <c r="O91" s="313">
        <v>11.798870189999999</v>
      </c>
      <c r="P91" s="313">
        <v>15.7</v>
      </c>
      <c r="Q91" s="313">
        <v>8.5749717299999979</v>
      </c>
      <c r="R91" s="74">
        <v>46.8</v>
      </c>
      <c r="S91" s="313">
        <v>11.863812099999999</v>
      </c>
    </row>
    <row r="92" spans="1:19" ht="15.6" thickTop="1" thickBot="1">
      <c r="A92" s="197"/>
      <c r="B92" s="121" t="s">
        <v>164</v>
      </c>
      <c r="C92" s="14" t="s">
        <v>165</v>
      </c>
      <c r="D92" s="69"/>
      <c r="E92" s="69"/>
      <c r="F92" s="69"/>
      <c r="G92" s="69"/>
      <c r="H92" s="297"/>
      <c r="I92" s="69"/>
      <c r="J92" s="69"/>
      <c r="K92" s="69"/>
      <c r="L92" s="69"/>
      <c r="M92" s="297"/>
      <c r="N92" s="69"/>
      <c r="O92" s="69"/>
      <c r="P92" s="69"/>
      <c r="Q92" s="69"/>
      <c r="R92" s="297"/>
      <c r="S92" s="69"/>
    </row>
    <row r="93" spans="1:19" ht="15" thickTop="1">
      <c r="A93" s="197"/>
      <c r="B93" s="107" t="s">
        <v>99</v>
      </c>
      <c r="C93" s="55" t="s">
        <v>100</v>
      </c>
      <c r="D93" s="313">
        <v>7.7366722900000022</v>
      </c>
      <c r="E93" s="313">
        <v>6.3909378199999987</v>
      </c>
      <c r="F93" s="313">
        <v>7.3277270099999976</v>
      </c>
      <c r="G93" s="313">
        <v>15.112802310000001</v>
      </c>
      <c r="H93" s="74">
        <v>36.568139430000002</v>
      </c>
      <c r="I93" s="313">
        <v>10.997445000000001</v>
      </c>
      <c r="J93" s="313">
        <v>12.915532530000002</v>
      </c>
      <c r="K93" s="313">
        <v>11</v>
      </c>
      <c r="L93" s="313">
        <v>22.03</v>
      </c>
      <c r="M93" s="74">
        <v>56.98</v>
      </c>
      <c r="N93" s="313">
        <v>10.24</v>
      </c>
      <c r="O93" s="313">
        <v>7.0126183000000006</v>
      </c>
      <c r="P93" s="313">
        <v>11.6</v>
      </c>
      <c r="Q93" s="313">
        <v>9.8709631300000016</v>
      </c>
      <c r="R93" s="74">
        <v>38.700000000000003</v>
      </c>
      <c r="S93" s="313">
        <v>11.48889194</v>
      </c>
    </row>
    <row r="94" spans="1:19">
      <c r="A94" s="197"/>
      <c r="B94" s="107" t="s">
        <v>101</v>
      </c>
      <c r="C94" s="55" t="s">
        <v>102</v>
      </c>
      <c r="D94" s="313">
        <v>16.879539490000003</v>
      </c>
      <c r="E94" s="313">
        <v>10.13034818</v>
      </c>
      <c r="F94" s="313">
        <v>15.50385444</v>
      </c>
      <c r="G94" s="313">
        <v>18.731313419999999</v>
      </c>
      <c r="H94" s="74">
        <v>61.245043629999984</v>
      </c>
      <c r="I94" s="313">
        <v>6.6297593899999985</v>
      </c>
      <c r="J94" s="313">
        <v>10.744181329999998</v>
      </c>
      <c r="K94" s="313">
        <v>10.1</v>
      </c>
      <c r="L94" s="313">
        <v>17.73</v>
      </c>
      <c r="M94" s="74">
        <v>45.18</v>
      </c>
      <c r="N94" s="313">
        <v>4.57</v>
      </c>
      <c r="O94" s="313">
        <v>8.6541378400000006</v>
      </c>
      <c r="P94" s="313">
        <v>11</v>
      </c>
      <c r="Q94" s="313">
        <v>14.259369159999997</v>
      </c>
      <c r="R94" s="74">
        <v>38.4</v>
      </c>
      <c r="S94" s="313">
        <v>5.9465211799999995</v>
      </c>
    </row>
    <row r="95" spans="1:19">
      <c r="A95" s="197"/>
      <c r="B95" s="107" t="s">
        <v>103</v>
      </c>
      <c r="C95" s="55" t="s">
        <v>104</v>
      </c>
      <c r="D95" s="313">
        <v>3.9157869999999999</v>
      </c>
      <c r="E95" s="313">
        <v>0.29299599999999998</v>
      </c>
      <c r="F95" s="313">
        <v>5.0917789999999998</v>
      </c>
      <c r="G95" s="313">
        <v>10.940386</v>
      </c>
      <c r="H95" s="74">
        <v>20.240947999999999</v>
      </c>
      <c r="I95" s="313">
        <v>5.5062389999999999</v>
      </c>
      <c r="J95" s="313">
        <v>5.033849</v>
      </c>
      <c r="K95" s="313">
        <v>-1.2</v>
      </c>
      <c r="L95" s="313">
        <v>2.39</v>
      </c>
      <c r="M95" s="74">
        <v>11.68</v>
      </c>
      <c r="N95" s="313">
        <v>-0.21</v>
      </c>
      <c r="O95" s="313">
        <v>0.20313999999999999</v>
      </c>
      <c r="P95" s="313">
        <v>-0.1</v>
      </c>
      <c r="Q95" s="313">
        <v>5.5950000000000001E-3</v>
      </c>
      <c r="R95" s="74">
        <v>-0.1</v>
      </c>
      <c r="S95" s="313">
        <v>0</v>
      </c>
    </row>
    <row r="96" spans="1:19">
      <c r="A96" s="197"/>
      <c r="B96" s="107" t="s">
        <v>105</v>
      </c>
      <c r="C96" s="55" t="s">
        <v>106</v>
      </c>
      <c r="D96" s="313">
        <v>0.46061099999999999</v>
      </c>
      <c r="E96" s="313">
        <v>0.69134300000000004</v>
      </c>
      <c r="F96" s="313">
        <v>0.56060200000000004</v>
      </c>
      <c r="G96" s="313">
        <v>0.21857099999999999</v>
      </c>
      <c r="H96" s="74">
        <v>1.931127</v>
      </c>
      <c r="I96" s="313">
        <v>3.7679999999999998E-2</v>
      </c>
      <c r="J96" s="313">
        <v>-7.6723E-2</v>
      </c>
      <c r="K96" s="313">
        <v>0.1</v>
      </c>
      <c r="L96" s="313">
        <v>1.1399999999999999</v>
      </c>
      <c r="M96" s="74">
        <v>1.2</v>
      </c>
      <c r="N96" s="313">
        <v>2</v>
      </c>
      <c r="O96" s="313">
        <v>0.67062900000000003</v>
      </c>
      <c r="P96" s="313">
        <v>-0.2</v>
      </c>
      <c r="Q96" s="313">
        <v>1.1693260000000001</v>
      </c>
      <c r="R96" s="74">
        <v>3.7</v>
      </c>
      <c r="S96" s="313">
        <v>2.0579930000000002</v>
      </c>
    </row>
    <row r="97" spans="1:19">
      <c r="A97" s="136"/>
      <c r="B97" s="107" t="s">
        <v>107</v>
      </c>
      <c r="C97" s="55" t="s">
        <v>108</v>
      </c>
      <c r="D97" s="313">
        <v>37.407781999999997</v>
      </c>
      <c r="E97" s="313">
        <v>37.177405</v>
      </c>
      <c r="F97" s="313">
        <v>38.664535000000001</v>
      </c>
      <c r="G97" s="313">
        <v>39.266967999999999</v>
      </c>
      <c r="H97" s="74">
        <v>152.51669000000001</v>
      </c>
      <c r="I97" s="313">
        <v>33.038473000000003</v>
      </c>
      <c r="J97" s="313">
        <v>34.388677000000001</v>
      </c>
      <c r="K97" s="313">
        <v>33.299999999999997</v>
      </c>
      <c r="L97" s="313">
        <v>38.020000000000003</v>
      </c>
      <c r="M97" s="74">
        <v>138.74</v>
      </c>
      <c r="N97" s="313">
        <v>31.96</v>
      </c>
      <c r="O97" s="313">
        <v>32.512988</v>
      </c>
      <c r="P97" s="313">
        <v>22.4</v>
      </c>
      <c r="Q97" s="313">
        <v>27.873045999999999</v>
      </c>
      <c r="R97" s="74">
        <v>114.7</v>
      </c>
      <c r="S97" s="313">
        <v>19.376317</v>
      </c>
    </row>
    <row r="98" spans="1:19">
      <c r="A98" s="197"/>
      <c r="B98" s="107" t="s">
        <v>125</v>
      </c>
      <c r="C98" s="55" t="s">
        <v>126</v>
      </c>
      <c r="D98" s="313">
        <v>5.2226466000000329</v>
      </c>
      <c r="E98" s="313">
        <v>3.7488698500000055</v>
      </c>
      <c r="F98" s="313">
        <v>1.5137121700000051</v>
      </c>
      <c r="G98" s="313">
        <v>4.9567725899999715</v>
      </c>
      <c r="H98" s="74">
        <v>15.441997030000152</v>
      </c>
      <c r="I98" s="313">
        <v>3.1874724299999926</v>
      </c>
      <c r="J98" s="313">
        <v>4.871587489999996</v>
      </c>
      <c r="K98" s="313">
        <v>3.8000000000000043</v>
      </c>
      <c r="L98" s="313">
        <v>2.76</v>
      </c>
      <c r="M98" s="74">
        <v>14.62</v>
      </c>
      <c r="N98" s="313">
        <v>2.69</v>
      </c>
      <c r="O98" s="313">
        <v>0.86539367000002443</v>
      </c>
      <c r="P98" s="313">
        <v>2.9</v>
      </c>
      <c r="Q98" s="313">
        <v>4.1185106500000002</v>
      </c>
      <c r="R98" s="74">
        <v>10.5</v>
      </c>
      <c r="S98" s="313">
        <v>1.82718918</v>
      </c>
    </row>
    <row r="99" spans="1:19" ht="15" thickBot="1">
      <c r="A99" s="197"/>
      <c r="B99" s="107" t="s">
        <v>156</v>
      </c>
      <c r="C99" s="55" t="s">
        <v>157</v>
      </c>
      <c r="D99" s="313">
        <v>71.62303838000004</v>
      </c>
      <c r="E99" s="313">
        <v>58.431899850000008</v>
      </c>
      <c r="F99" s="313">
        <v>68.662209619999999</v>
      </c>
      <c r="G99" s="313">
        <v>89.226813319999977</v>
      </c>
      <c r="H99" s="74">
        <v>287.94394509000017</v>
      </c>
      <c r="I99" s="313">
        <v>59.397068819999994</v>
      </c>
      <c r="J99" s="313">
        <v>67.877104349999996</v>
      </c>
      <c r="K99" s="313">
        <v>57.1</v>
      </c>
      <c r="L99" s="313">
        <v>84.07</v>
      </c>
      <c r="M99" s="74">
        <v>268.39999999999998</v>
      </c>
      <c r="N99" s="313">
        <v>51.25</v>
      </c>
      <c r="O99" s="313">
        <v>49.918906810000024</v>
      </c>
      <c r="P99" s="313">
        <v>47.5</v>
      </c>
      <c r="Q99" s="313">
        <v>57.296809940000017</v>
      </c>
      <c r="R99" s="74">
        <v>206</v>
      </c>
      <c r="S99" s="313">
        <v>40.696912300000001</v>
      </c>
    </row>
    <row r="100" spans="1:19" ht="15.6" thickTop="1" thickBot="1">
      <c r="A100" s="197"/>
      <c r="B100" s="121" t="s">
        <v>160</v>
      </c>
      <c r="C100" s="14" t="s">
        <v>161</v>
      </c>
      <c r="D100" s="69"/>
      <c r="E100" s="69"/>
      <c r="F100" s="69"/>
      <c r="G100" s="69"/>
      <c r="H100" s="297"/>
      <c r="I100" s="69"/>
      <c r="J100" s="69"/>
      <c r="K100" s="69"/>
      <c r="L100" s="69"/>
      <c r="M100" s="297"/>
      <c r="N100" s="69"/>
      <c r="O100" s="69"/>
      <c r="P100" s="69"/>
      <c r="Q100" s="69"/>
      <c r="R100" s="297"/>
      <c r="S100" s="69"/>
    </row>
    <row r="101" spans="1:19" ht="15" thickTop="1">
      <c r="A101" s="197"/>
      <c r="B101" s="107" t="s">
        <v>99</v>
      </c>
      <c r="C101" s="55" t="s">
        <v>100</v>
      </c>
      <c r="D101" s="313">
        <v>0</v>
      </c>
      <c r="E101" s="313">
        <v>0</v>
      </c>
      <c r="F101" s="313">
        <v>0</v>
      </c>
      <c r="G101" s="313">
        <v>0</v>
      </c>
      <c r="H101" s="74">
        <v>0</v>
      </c>
      <c r="I101" s="313">
        <v>0</v>
      </c>
      <c r="J101" s="313">
        <v>0</v>
      </c>
      <c r="K101" s="313">
        <v>0</v>
      </c>
      <c r="L101" s="313">
        <v>0</v>
      </c>
      <c r="M101" s="74">
        <v>0</v>
      </c>
      <c r="N101" s="313">
        <v>0</v>
      </c>
      <c r="O101" s="313">
        <v>0</v>
      </c>
      <c r="P101" s="313">
        <v>0</v>
      </c>
      <c r="Q101" s="313">
        <v>0</v>
      </c>
      <c r="R101" s="74">
        <v>0</v>
      </c>
      <c r="S101" s="313">
        <v>28.01</v>
      </c>
    </row>
    <row r="102" spans="1:19">
      <c r="A102" s="197"/>
      <c r="B102" s="107" t="s">
        <v>101</v>
      </c>
      <c r="C102" s="55" t="s">
        <v>102</v>
      </c>
      <c r="D102" s="313">
        <v>0</v>
      </c>
      <c r="E102" s="313">
        <v>0</v>
      </c>
      <c r="F102" s="313">
        <v>0</v>
      </c>
      <c r="G102" s="313">
        <v>0</v>
      </c>
      <c r="H102" s="74">
        <v>0</v>
      </c>
      <c r="I102" s="313">
        <v>0</v>
      </c>
      <c r="J102" s="313">
        <v>0</v>
      </c>
      <c r="K102" s="313">
        <v>0</v>
      </c>
      <c r="L102" s="313">
        <v>0</v>
      </c>
      <c r="M102" s="74">
        <v>0</v>
      </c>
      <c r="N102" s="313">
        <v>3.4</v>
      </c>
      <c r="O102" s="313">
        <v>1.0589541299999998</v>
      </c>
      <c r="P102" s="313">
        <v>2.4</v>
      </c>
      <c r="Q102" s="313">
        <v>0</v>
      </c>
      <c r="R102" s="74">
        <v>6.9</v>
      </c>
      <c r="S102" s="313">
        <v>0</v>
      </c>
    </row>
    <row r="103" spans="1:19">
      <c r="A103" s="197"/>
      <c r="B103" s="107" t="s">
        <v>103</v>
      </c>
      <c r="C103" s="55" t="s">
        <v>104</v>
      </c>
      <c r="D103" s="313">
        <v>0</v>
      </c>
      <c r="E103" s="313">
        <v>0</v>
      </c>
      <c r="F103" s="313">
        <v>0</v>
      </c>
      <c r="G103" s="313">
        <v>0</v>
      </c>
      <c r="H103" s="74">
        <v>0</v>
      </c>
      <c r="I103" s="313">
        <v>0</v>
      </c>
      <c r="J103" s="313">
        <v>0</v>
      </c>
      <c r="K103" s="313">
        <v>0</v>
      </c>
      <c r="L103" s="313">
        <v>0</v>
      </c>
      <c r="M103" s="74">
        <v>0</v>
      </c>
      <c r="N103" s="313">
        <v>0</v>
      </c>
      <c r="O103" s="313">
        <v>0</v>
      </c>
      <c r="P103" s="313">
        <v>0</v>
      </c>
      <c r="Q103" s="313">
        <v>0</v>
      </c>
      <c r="R103" s="74">
        <v>0</v>
      </c>
      <c r="S103" s="313">
        <v>0</v>
      </c>
    </row>
    <row r="104" spans="1:19">
      <c r="A104" s="197"/>
      <c r="B104" s="107" t="s">
        <v>105</v>
      </c>
      <c r="C104" s="55" t="s">
        <v>106</v>
      </c>
      <c r="D104" s="313">
        <v>0</v>
      </c>
      <c r="E104" s="313">
        <v>0</v>
      </c>
      <c r="F104" s="313">
        <v>0</v>
      </c>
      <c r="G104" s="313">
        <v>0</v>
      </c>
      <c r="H104" s="74">
        <v>0</v>
      </c>
      <c r="I104" s="313">
        <v>0</v>
      </c>
      <c r="J104" s="313">
        <v>0</v>
      </c>
      <c r="K104" s="313">
        <v>0</v>
      </c>
      <c r="L104" s="313">
        <v>0</v>
      </c>
      <c r="M104" s="74">
        <v>0</v>
      </c>
      <c r="N104" s="313">
        <v>0</v>
      </c>
      <c r="O104" s="313">
        <v>0</v>
      </c>
      <c r="P104" s="313">
        <v>0</v>
      </c>
      <c r="Q104" s="313">
        <v>0</v>
      </c>
      <c r="R104" s="74">
        <v>0</v>
      </c>
      <c r="S104" s="313">
        <v>0</v>
      </c>
    </row>
    <row r="105" spans="1:19">
      <c r="A105" s="136"/>
      <c r="B105" s="107" t="s">
        <v>107</v>
      </c>
      <c r="C105" s="55" t="s">
        <v>108</v>
      </c>
      <c r="D105" s="313">
        <v>0</v>
      </c>
      <c r="E105" s="313">
        <v>0</v>
      </c>
      <c r="F105" s="313">
        <v>0</v>
      </c>
      <c r="G105" s="313">
        <v>0</v>
      </c>
      <c r="H105" s="74">
        <v>0</v>
      </c>
      <c r="I105" s="313">
        <v>0</v>
      </c>
      <c r="J105" s="313">
        <v>0</v>
      </c>
      <c r="K105" s="313">
        <v>0</v>
      </c>
      <c r="L105" s="313">
        <v>0</v>
      </c>
      <c r="M105" s="74">
        <v>0</v>
      </c>
      <c r="N105" s="313">
        <v>0</v>
      </c>
      <c r="O105" s="313">
        <v>0</v>
      </c>
      <c r="P105" s="313">
        <v>0</v>
      </c>
      <c r="Q105" s="313">
        <v>0</v>
      </c>
      <c r="R105" s="74">
        <v>0</v>
      </c>
      <c r="S105" s="313">
        <v>0</v>
      </c>
    </row>
    <row r="106" spans="1:19">
      <c r="A106" s="197"/>
      <c r="B106" s="107" t="s">
        <v>125</v>
      </c>
      <c r="C106" s="55" t="s">
        <v>126</v>
      </c>
      <c r="D106" s="313">
        <v>0</v>
      </c>
      <c r="E106" s="313">
        <v>0</v>
      </c>
      <c r="F106" s="313">
        <v>0</v>
      </c>
      <c r="G106" s="313">
        <v>0</v>
      </c>
      <c r="H106" s="74">
        <v>0</v>
      </c>
      <c r="I106" s="313">
        <v>1.0450533799999999</v>
      </c>
      <c r="J106" s="313">
        <v>0</v>
      </c>
      <c r="K106" s="313">
        <v>0</v>
      </c>
      <c r="L106" s="313">
        <v>0</v>
      </c>
      <c r="M106" s="74">
        <v>1.05</v>
      </c>
      <c r="N106" s="313">
        <v>0</v>
      </c>
      <c r="O106" s="313">
        <v>0</v>
      </c>
      <c r="P106" s="313">
        <v>0</v>
      </c>
      <c r="Q106" s="313">
        <v>0</v>
      </c>
      <c r="R106" s="74">
        <v>0</v>
      </c>
      <c r="S106" s="313">
        <v>0</v>
      </c>
    </row>
    <row r="107" spans="1:19" ht="15" thickBot="1">
      <c r="A107" s="197"/>
      <c r="B107" s="107" t="s">
        <v>156</v>
      </c>
      <c r="C107" s="55" t="s">
        <v>157</v>
      </c>
      <c r="D107" s="313">
        <v>0</v>
      </c>
      <c r="E107" s="313">
        <v>0</v>
      </c>
      <c r="F107" s="313">
        <v>0</v>
      </c>
      <c r="G107" s="313">
        <v>0</v>
      </c>
      <c r="H107" s="74">
        <v>0</v>
      </c>
      <c r="I107" s="313">
        <v>1.0450533799999999</v>
      </c>
      <c r="J107" s="313">
        <v>0</v>
      </c>
      <c r="K107" s="313">
        <v>0</v>
      </c>
      <c r="L107" s="313">
        <v>0</v>
      </c>
      <c r="M107" s="74">
        <v>1.05</v>
      </c>
      <c r="N107" s="313">
        <v>3.4</v>
      </c>
      <c r="O107" s="313">
        <v>1.0589541299999998</v>
      </c>
      <c r="P107" s="313">
        <v>2.4</v>
      </c>
      <c r="Q107" s="313">
        <v>0</v>
      </c>
      <c r="R107" s="74">
        <v>6.9</v>
      </c>
      <c r="S107" s="313">
        <v>28.01</v>
      </c>
    </row>
    <row r="108" spans="1:19" ht="15.6" thickTop="1" thickBot="1">
      <c r="A108" s="197"/>
      <c r="B108" s="121" t="s">
        <v>125</v>
      </c>
      <c r="C108" s="14" t="s">
        <v>126</v>
      </c>
      <c r="D108" s="69"/>
      <c r="E108" s="69"/>
      <c r="F108" s="69"/>
      <c r="G108" s="69"/>
      <c r="H108" s="297"/>
      <c r="I108" s="69"/>
      <c r="J108" s="69"/>
      <c r="K108" s="69"/>
      <c r="L108" s="69"/>
      <c r="M108" s="297"/>
      <c r="N108" s="69"/>
      <c r="O108" s="69"/>
      <c r="P108" s="69"/>
      <c r="Q108" s="69"/>
      <c r="R108" s="297"/>
      <c r="S108" s="69"/>
    </row>
    <row r="109" spans="1:19" ht="15" thickTop="1">
      <c r="A109" s="197"/>
      <c r="B109" s="107" t="s">
        <v>99</v>
      </c>
      <c r="C109" s="55" t="s">
        <v>100</v>
      </c>
      <c r="D109" s="313">
        <v>0.83295806000000039</v>
      </c>
      <c r="E109" s="313">
        <v>2.01247497</v>
      </c>
      <c r="F109" s="313">
        <v>3.2640587000000001</v>
      </c>
      <c r="G109" s="313">
        <v>9.2133754899999989</v>
      </c>
      <c r="H109" s="74">
        <v>15.322867219999999</v>
      </c>
      <c r="I109" s="313">
        <v>1.9714603899999998</v>
      </c>
      <c r="J109" s="313">
        <v>2.86925345</v>
      </c>
      <c r="K109" s="313">
        <v>4.9000000000000004</v>
      </c>
      <c r="L109" s="313">
        <v>7.52</v>
      </c>
      <c r="M109" s="74">
        <v>17.27</v>
      </c>
      <c r="N109" s="313">
        <v>0.99</v>
      </c>
      <c r="O109" s="313">
        <v>2.5481935900000003</v>
      </c>
      <c r="P109" s="313">
        <v>4.5</v>
      </c>
      <c r="Q109" s="313">
        <v>8.751526909999999</v>
      </c>
      <c r="R109" s="74">
        <v>16.8</v>
      </c>
      <c r="S109" s="313">
        <v>0.52787917999999989</v>
      </c>
    </row>
    <row r="110" spans="1:19">
      <c r="A110" s="197"/>
      <c r="B110" s="107" t="s">
        <v>101</v>
      </c>
      <c r="C110" s="55" t="s">
        <v>102</v>
      </c>
      <c r="D110" s="313">
        <v>1.67888986</v>
      </c>
      <c r="E110" s="313">
        <v>5.2161340899999997</v>
      </c>
      <c r="F110" s="313">
        <v>2.8760471699999997</v>
      </c>
      <c r="G110" s="313">
        <v>6.0003946500000005</v>
      </c>
      <c r="H110" s="74">
        <v>15.771462370000004</v>
      </c>
      <c r="I110" s="313">
        <v>1.0856939699999999</v>
      </c>
      <c r="J110" s="313">
        <v>8.5747300800000001</v>
      </c>
      <c r="K110" s="313">
        <v>13.7</v>
      </c>
      <c r="L110" s="313">
        <v>13.3</v>
      </c>
      <c r="M110" s="74">
        <v>36.65</v>
      </c>
      <c r="N110" s="313">
        <v>7.96</v>
      </c>
      <c r="O110" s="313">
        <v>9.5151036900000019</v>
      </c>
      <c r="P110" s="313">
        <v>10.8</v>
      </c>
      <c r="Q110" s="313">
        <v>1.9023583699999973</v>
      </c>
      <c r="R110" s="74">
        <v>30.2</v>
      </c>
      <c r="S110" s="313">
        <v>5.5865041699999995</v>
      </c>
    </row>
    <row r="111" spans="1:19">
      <c r="A111" s="197"/>
      <c r="B111" s="107" t="s">
        <v>103</v>
      </c>
      <c r="C111" s="55" t="s">
        <v>104</v>
      </c>
      <c r="D111" s="313">
        <v>0.20425199999999999</v>
      </c>
      <c r="E111" s="313">
        <v>0.440471</v>
      </c>
      <c r="F111" s="313">
        <v>1.8663540000000001</v>
      </c>
      <c r="G111" s="313">
        <v>2.9341620000000002</v>
      </c>
      <c r="H111" s="74">
        <v>5.4452389999999999</v>
      </c>
      <c r="I111" s="313">
        <v>1.904115</v>
      </c>
      <c r="J111" s="313">
        <v>2.3026939999999998</v>
      </c>
      <c r="K111" s="313">
        <v>0.5</v>
      </c>
      <c r="L111" s="313">
        <v>1.46</v>
      </c>
      <c r="M111" s="74">
        <v>6.19</v>
      </c>
      <c r="N111" s="313">
        <v>0.55000000000000004</v>
      </c>
      <c r="O111" s="313">
        <v>0.97325700000000004</v>
      </c>
      <c r="P111" s="313">
        <v>1.3</v>
      </c>
      <c r="Q111" s="313">
        <v>1.3849419999999999</v>
      </c>
      <c r="R111" s="74">
        <v>4.2</v>
      </c>
      <c r="S111" s="313">
        <v>1.8623400000000001</v>
      </c>
    </row>
    <row r="112" spans="1:19">
      <c r="A112" s="197"/>
      <c r="B112" s="107" t="s">
        <v>105</v>
      </c>
      <c r="C112" s="55" t="s">
        <v>106</v>
      </c>
      <c r="D112" s="313">
        <v>0.14630000000000001</v>
      </c>
      <c r="E112" s="313">
        <v>0.14729200000000001</v>
      </c>
      <c r="F112" s="313">
        <v>0.104755</v>
      </c>
      <c r="G112" s="313">
        <v>0.16988600000000001</v>
      </c>
      <c r="H112" s="74">
        <v>0.56823299999999999</v>
      </c>
      <c r="I112" s="313">
        <v>5.0339000000000002E-2</v>
      </c>
      <c r="J112" s="313">
        <v>8.0644999999999994E-2</v>
      </c>
      <c r="K112" s="313">
        <v>0.1</v>
      </c>
      <c r="L112" s="313">
        <v>0.71</v>
      </c>
      <c r="M112" s="74">
        <v>0.96</v>
      </c>
      <c r="N112" s="313">
        <v>0.04</v>
      </c>
      <c r="O112" s="313">
        <v>0.16564799999999999</v>
      </c>
      <c r="P112" s="313">
        <v>0.1</v>
      </c>
      <c r="Q112" s="313">
        <v>0.43054199999999998</v>
      </c>
      <c r="R112" s="74">
        <v>0.7</v>
      </c>
      <c r="S112" s="313">
        <v>9.6379000000000006E-2</v>
      </c>
    </row>
    <row r="113" spans="1:19">
      <c r="A113" s="136"/>
      <c r="B113" s="107" t="s">
        <v>107</v>
      </c>
      <c r="C113" s="55" t="s">
        <v>108</v>
      </c>
      <c r="D113" s="313">
        <v>0.50204300000000002</v>
      </c>
      <c r="E113" s="313">
        <v>0.64475800000000005</v>
      </c>
      <c r="F113" s="313">
        <v>0.83946100000000001</v>
      </c>
      <c r="G113" s="313">
        <v>0.862209</v>
      </c>
      <c r="H113" s="74">
        <v>2.848471</v>
      </c>
      <c r="I113" s="313">
        <v>0.80248399999999998</v>
      </c>
      <c r="J113" s="313">
        <v>1.03512</v>
      </c>
      <c r="K113" s="313">
        <v>0.9</v>
      </c>
      <c r="L113" s="313">
        <v>0.99</v>
      </c>
      <c r="M113" s="74">
        <v>3.74</v>
      </c>
      <c r="N113" s="313">
        <v>0.83</v>
      </c>
      <c r="O113" s="313">
        <v>0.66959900000000006</v>
      </c>
      <c r="P113" s="313">
        <v>0.8</v>
      </c>
      <c r="Q113" s="313">
        <v>1.5149630000000001</v>
      </c>
      <c r="R113" s="74">
        <v>3.8</v>
      </c>
      <c r="S113" s="313">
        <v>1.0573589999999999</v>
      </c>
    </row>
    <row r="114" spans="1:19">
      <c r="A114" s="197"/>
      <c r="B114" s="107" t="s">
        <v>125</v>
      </c>
      <c r="C114" s="55" t="s">
        <v>126</v>
      </c>
      <c r="D114" s="313">
        <v>-2.2627999999658144E-4</v>
      </c>
      <c r="E114" s="313">
        <v>0</v>
      </c>
      <c r="F114" s="313">
        <v>0</v>
      </c>
      <c r="G114" s="313">
        <v>0</v>
      </c>
      <c r="H114" s="74">
        <v>-2.260000000120499E-4</v>
      </c>
      <c r="I114" s="313">
        <v>0</v>
      </c>
      <c r="J114" s="313">
        <v>5.9599750000000284E-2</v>
      </c>
      <c r="K114" s="313">
        <v>9.9999999999997868E-2</v>
      </c>
      <c r="L114" s="313">
        <v>0.02</v>
      </c>
      <c r="M114" s="74">
        <v>0.09</v>
      </c>
      <c r="N114" s="313">
        <v>0</v>
      </c>
      <c r="O114" s="313">
        <v>0</v>
      </c>
      <c r="P114" s="313">
        <v>0</v>
      </c>
      <c r="Q114" s="313">
        <v>0</v>
      </c>
      <c r="R114" s="74">
        <v>0</v>
      </c>
      <c r="S114" s="313">
        <v>1.3323295800000001</v>
      </c>
    </row>
    <row r="115" spans="1:19" ht="15" thickBot="1">
      <c r="A115" s="197"/>
      <c r="B115" s="107" t="s">
        <v>156</v>
      </c>
      <c r="C115" s="55" t="s">
        <v>157</v>
      </c>
      <c r="D115" s="313">
        <v>3.3642166400000035</v>
      </c>
      <c r="E115" s="313">
        <v>8.461130060000011</v>
      </c>
      <c r="F115" s="313">
        <v>8.9506758699999995</v>
      </c>
      <c r="G115" s="313">
        <v>19.18002714</v>
      </c>
      <c r="H115" s="74">
        <v>39.956046589999985</v>
      </c>
      <c r="I115" s="313">
        <v>5.8140923599999992</v>
      </c>
      <c r="J115" s="313">
        <v>14.922042279999999</v>
      </c>
      <c r="K115" s="313">
        <v>20.2</v>
      </c>
      <c r="L115" s="313">
        <v>24</v>
      </c>
      <c r="M115" s="74">
        <v>64.900000000000006</v>
      </c>
      <c r="N115" s="313">
        <v>10.38</v>
      </c>
      <c r="O115" s="313">
        <v>13.874045710000004</v>
      </c>
      <c r="P115" s="313">
        <v>17.5</v>
      </c>
      <c r="Q115" s="313">
        <v>13.998661149999998</v>
      </c>
      <c r="R115" s="74">
        <v>55.8</v>
      </c>
      <c r="S115" s="313">
        <v>10.465361279999996</v>
      </c>
    </row>
    <row r="116" spans="1:19" ht="15.6" thickTop="1" thickBot="1">
      <c r="A116" s="197"/>
      <c r="B116" s="121" t="s">
        <v>156</v>
      </c>
      <c r="C116" s="14" t="s">
        <v>157</v>
      </c>
      <c r="D116" s="69"/>
      <c r="E116" s="69"/>
      <c r="F116" s="69"/>
      <c r="G116" s="69"/>
      <c r="H116" s="297"/>
      <c r="I116" s="69"/>
      <c r="J116" s="69"/>
      <c r="K116" s="69"/>
      <c r="L116" s="69"/>
      <c r="M116" s="297"/>
      <c r="N116" s="69"/>
      <c r="O116" s="69"/>
      <c r="P116" s="69"/>
      <c r="Q116" s="69"/>
      <c r="R116" s="297"/>
      <c r="S116" s="69"/>
    </row>
    <row r="117" spans="1:19" ht="15" thickTop="1">
      <c r="A117" s="197"/>
      <c r="B117" s="107" t="s">
        <v>99</v>
      </c>
      <c r="C117" s="55" t="s">
        <v>100</v>
      </c>
      <c r="D117" s="313">
        <v>12.200973780000012</v>
      </c>
      <c r="E117" s="313">
        <v>9.1203009700000042</v>
      </c>
      <c r="F117" s="313">
        <v>14.48906281</v>
      </c>
      <c r="G117" s="313">
        <v>28.988114120000002</v>
      </c>
      <c r="H117" s="74">
        <v>64.798451679999985</v>
      </c>
      <c r="I117" s="313">
        <v>22.159260599999993</v>
      </c>
      <c r="J117" s="313">
        <v>21.159567620000004</v>
      </c>
      <c r="K117" s="313">
        <v>21.1</v>
      </c>
      <c r="L117" s="313">
        <v>33.450000000000003</v>
      </c>
      <c r="M117" s="74">
        <v>97.86</v>
      </c>
      <c r="N117" s="313">
        <v>16.21</v>
      </c>
      <c r="O117" s="313">
        <v>17.522119249999999</v>
      </c>
      <c r="P117" s="313">
        <v>24.6</v>
      </c>
      <c r="Q117" s="313">
        <v>22.436898150000005</v>
      </c>
      <c r="R117" s="74">
        <v>80.8</v>
      </c>
      <c r="S117" s="313">
        <v>45.282244400000003</v>
      </c>
    </row>
    <row r="118" spans="1:19">
      <c r="A118" s="197"/>
      <c r="B118" s="107" t="s">
        <v>101</v>
      </c>
      <c r="C118" s="55" t="s">
        <v>102</v>
      </c>
      <c r="D118" s="313">
        <v>20.716044930000002</v>
      </c>
      <c r="E118" s="313">
        <v>15.503050549999996</v>
      </c>
      <c r="F118" s="313">
        <v>19.492144830000001</v>
      </c>
      <c r="G118" s="313">
        <v>38.10147229999999</v>
      </c>
      <c r="H118" s="74">
        <v>93.812696339999988</v>
      </c>
      <c r="I118" s="313">
        <v>10.660053229999999</v>
      </c>
      <c r="J118" s="313">
        <v>22.089105760000002</v>
      </c>
      <c r="K118" s="313">
        <v>28.8</v>
      </c>
      <c r="L118" s="313">
        <v>31.8</v>
      </c>
      <c r="M118" s="74">
        <v>93.39</v>
      </c>
      <c r="N118" s="313">
        <v>20.5</v>
      </c>
      <c r="O118" s="313">
        <v>21.862763489999999</v>
      </c>
      <c r="P118" s="313">
        <v>28.3</v>
      </c>
      <c r="Q118" s="313">
        <v>19.133874789999997</v>
      </c>
      <c r="R118" s="74">
        <v>89.8</v>
      </c>
      <c r="S118" s="313">
        <v>13.709233759999998</v>
      </c>
    </row>
    <row r="119" spans="1:19">
      <c r="A119" s="197"/>
      <c r="B119" s="107" t="s">
        <v>103</v>
      </c>
      <c r="C119" s="55" t="s">
        <v>104</v>
      </c>
      <c r="D119" s="313">
        <v>4.1200390000000002</v>
      </c>
      <c r="E119" s="313">
        <v>0.73346699999999998</v>
      </c>
      <c r="F119" s="313">
        <v>6.9581330000000001</v>
      </c>
      <c r="G119" s="313">
        <v>13.874548000000001</v>
      </c>
      <c r="H119" s="74">
        <v>25.686187</v>
      </c>
      <c r="I119" s="313">
        <v>7.4103539999999999</v>
      </c>
      <c r="J119" s="313">
        <v>7.3365429999999998</v>
      </c>
      <c r="K119" s="313">
        <v>-0.7</v>
      </c>
      <c r="L119" s="313">
        <v>3.85</v>
      </c>
      <c r="M119" s="74">
        <v>17.88</v>
      </c>
      <c r="N119" s="313">
        <v>0.34</v>
      </c>
      <c r="O119" s="313">
        <v>1.1763969999999999</v>
      </c>
      <c r="P119" s="313">
        <v>1.3</v>
      </c>
      <c r="Q119" s="313">
        <v>1.3905369999999999</v>
      </c>
      <c r="R119" s="74">
        <v>4.2</v>
      </c>
      <c r="S119" s="313">
        <v>1.8623400000000001</v>
      </c>
    </row>
    <row r="120" spans="1:19">
      <c r="A120" s="197"/>
      <c r="B120" s="107" t="s">
        <v>105</v>
      </c>
      <c r="C120" s="55" t="s">
        <v>106</v>
      </c>
      <c r="D120" s="313">
        <v>4.0453010000000003</v>
      </c>
      <c r="E120" s="313">
        <v>4.2205450000000004</v>
      </c>
      <c r="F120" s="313">
        <v>2.1485750000000001</v>
      </c>
      <c r="G120" s="313">
        <v>6.691554</v>
      </c>
      <c r="H120" s="74">
        <v>17.105975000000001</v>
      </c>
      <c r="I120" s="313">
        <v>0.93260299999999996</v>
      </c>
      <c r="J120" s="313">
        <v>-3.9663970000000002</v>
      </c>
      <c r="K120" s="313">
        <v>-0.1</v>
      </c>
      <c r="L120" s="313">
        <v>1.45</v>
      </c>
      <c r="M120" s="74">
        <v>-1.66</v>
      </c>
      <c r="N120" s="313">
        <v>2.84</v>
      </c>
      <c r="O120" s="313">
        <v>1.555515</v>
      </c>
      <c r="P120" s="313">
        <v>0.3</v>
      </c>
      <c r="Q120" s="313">
        <v>1.558279</v>
      </c>
      <c r="R120" s="74">
        <v>6.3</v>
      </c>
      <c r="S120" s="313">
        <v>2.1645940000000001</v>
      </c>
    </row>
    <row r="121" spans="1:19">
      <c r="A121" s="136"/>
      <c r="B121" s="107" t="s">
        <v>107</v>
      </c>
      <c r="C121" s="55" t="s">
        <v>108</v>
      </c>
      <c r="D121" s="313">
        <v>37.909824999999998</v>
      </c>
      <c r="E121" s="313">
        <v>37.822163000000003</v>
      </c>
      <c r="F121" s="313">
        <v>39.503996000000001</v>
      </c>
      <c r="G121" s="313">
        <v>40.129176999999999</v>
      </c>
      <c r="H121" s="74">
        <v>155.365161</v>
      </c>
      <c r="I121" s="313">
        <v>33.840957000000003</v>
      </c>
      <c r="J121" s="313">
        <v>35.423797</v>
      </c>
      <c r="K121" s="313">
        <v>34.200000000000003</v>
      </c>
      <c r="L121" s="313">
        <v>39.69</v>
      </c>
      <c r="M121" s="74">
        <v>143.15</v>
      </c>
      <c r="N121" s="313">
        <v>33.159999999999997</v>
      </c>
      <c r="O121" s="313">
        <v>33.666344000000002</v>
      </c>
      <c r="P121" s="313">
        <v>25.8</v>
      </c>
      <c r="Q121" s="313">
        <v>31.158718</v>
      </c>
      <c r="R121" s="74">
        <v>123.8</v>
      </c>
      <c r="S121" s="313">
        <v>24.051176999999999</v>
      </c>
    </row>
    <row r="122" spans="1:19">
      <c r="A122" s="197"/>
      <c r="B122" s="107" t="s">
        <v>125</v>
      </c>
      <c r="C122" s="55" t="s">
        <v>126</v>
      </c>
      <c r="D122" s="313">
        <v>5.234272990000008</v>
      </c>
      <c r="E122" s="313">
        <v>3.9201367200000732</v>
      </c>
      <c r="F122" s="313">
        <v>2.051828109999974</v>
      </c>
      <c r="G122" s="313">
        <v>7.0423786100000143</v>
      </c>
      <c r="H122" s="74">
        <v>18.248612060000028</v>
      </c>
      <c r="I122" s="313">
        <v>3.6506230899999963</v>
      </c>
      <c r="J122" s="313">
        <v>5.3454513200000093</v>
      </c>
      <c r="K122" s="313">
        <v>4.3999999999999915</v>
      </c>
      <c r="L122" s="313">
        <v>2.88</v>
      </c>
      <c r="M122" s="74">
        <v>16.22</v>
      </c>
      <c r="N122" s="313">
        <v>2.69</v>
      </c>
      <c r="O122" s="313">
        <v>0.86763810000005037</v>
      </c>
      <c r="P122" s="313">
        <v>2.9</v>
      </c>
      <c r="Q122" s="313">
        <v>4.1778070100000004</v>
      </c>
      <c r="R122" s="74">
        <v>10.6</v>
      </c>
      <c r="S122" s="313">
        <v>3.9639261700000001</v>
      </c>
    </row>
    <row r="123" spans="1:19">
      <c r="A123" s="197"/>
      <c r="B123" s="122" t="s">
        <v>156</v>
      </c>
      <c r="C123" s="16" t="s">
        <v>157</v>
      </c>
      <c r="D123" s="313">
        <v>84.226456700000014</v>
      </c>
      <c r="E123" s="313">
        <v>71.319663240000082</v>
      </c>
      <c r="F123" s="313">
        <v>84.64373974999998</v>
      </c>
      <c r="G123" s="313">
        <v>134.82724403</v>
      </c>
      <c r="H123" s="74">
        <v>375.01708308000002</v>
      </c>
      <c r="I123" s="313">
        <v>78.653850919999982</v>
      </c>
      <c r="J123" s="313">
        <v>87.388067700000008</v>
      </c>
      <c r="K123" s="313">
        <v>87.7</v>
      </c>
      <c r="L123" s="313">
        <v>113.12</v>
      </c>
      <c r="M123" s="74">
        <v>366.84</v>
      </c>
      <c r="N123" s="313">
        <v>75.73</v>
      </c>
      <c r="O123" s="313">
        <v>76.650776840000049</v>
      </c>
      <c r="P123" s="313">
        <v>83.2</v>
      </c>
      <c r="Q123" s="313">
        <v>79.870442820000022</v>
      </c>
      <c r="R123" s="74">
        <v>315.39999999999998</v>
      </c>
      <c r="S123" s="313">
        <v>91.036085680000014</v>
      </c>
    </row>
    <row r="124" spans="1:19">
      <c r="B124" s="106"/>
      <c r="C124" s="53"/>
    </row>
  </sheetData>
  <pageMargins left="0.7" right="0.7" top="0.75" bottom="0.75" header="0.3" footer="0.3"/>
  <pageSetup paperSize="9" scale="51" fitToHeight="3" orientation="landscape" r:id="rId1"/>
  <headerFooter>
    <oddHeader>&amp;C&amp;A</oddHeader>
  </headerFooter>
  <rowBreaks count="2" manualBreakCount="2">
    <brk id="39" max="16383" man="1"/>
    <brk id="81" max="1638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sheetPr>
  <dimension ref="A2:T46"/>
  <sheetViews>
    <sheetView view="pageBreakPreview" zoomScale="85" zoomScaleNormal="80" zoomScaleSheetLayoutView="85" workbookViewId="0">
      <pane xSplit="3" ySplit="2" topLeftCell="J3" activePane="bottomRight" state="frozen"/>
      <selection pane="topRight" activeCell="C148" sqref="C148"/>
      <selection pane="bottomLeft" activeCell="C148" sqref="C148"/>
      <selection pane="bottomRight" activeCell="S7" sqref="S7"/>
    </sheetView>
  </sheetViews>
  <sheetFormatPr defaultRowHeight="14.4"/>
  <cols>
    <col min="1" max="1" width="5.44140625" customWidth="1"/>
    <col min="2" max="2" width="49.88671875" hidden="1" customWidth="1"/>
    <col min="3" max="3" width="47.44140625" customWidth="1"/>
    <col min="4" max="5" width="8.88671875" customWidth="1"/>
  </cols>
  <sheetData>
    <row r="2" spans="1:20" ht="20.399999999999999">
      <c r="A2" s="136" t="s">
        <v>22</v>
      </c>
      <c r="B2" s="92" t="s">
        <v>166</v>
      </c>
      <c r="C2" s="4" t="s">
        <v>167</v>
      </c>
      <c r="D2" s="17" t="s">
        <v>94</v>
      </c>
      <c r="E2" s="17" t="s">
        <v>95</v>
      </c>
      <c r="F2" s="17" t="s">
        <v>96</v>
      </c>
      <c r="G2" s="17" t="s">
        <v>79</v>
      </c>
      <c r="H2" s="17" t="s">
        <v>29</v>
      </c>
      <c r="I2" s="17" t="s">
        <v>30</v>
      </c>
      <c r="J2" s="17" t="s">
        <v>31</v>
      </c>
      <c r="K2" s="17" t="s">
        <v>32</v>
      </c>
      <c r="L2" s="17" t="s">
        <v>33</v>
      </c>
      <c r="M2" s="17" t="s">
        <v>34</v>
      </c>
      <c r="N2" s="17" t="s">
        <v>35</v>
      </c>
      <c r="O2" s="17" t="s">
        <v>36</v>
      </c>
      <c r="P2" s="17" t="s">
        <v>37</v>
      </c>
      <c r="Q2" s="17" t="s">
        <v>1139</v>
      </c>
      <c r="R2" s="17" t="s">
        <v>1140</v>
      </c>
      <c r="S2" s="17" t="s">
        <v>1174</v>
      </c>
    </row>
    <row r="3" spans="1:20">
      <c r="A3" s="133"/>
      <c r="B3" s="186" t="s">
        <v>168</v>
      </c>
      <c r="C3" s="187" t="s">
        <v>169</v>
      </c>
      <c r="H3" s="9"/>
    </row>
    <row r="4" spans="1:20">
      <c r="A4" s="136"/>
      <c r="B4" s="124" t="s">
        <v>41</v>
      </c>
      <c r="C4" s="3" t="s">
        <v>41</v>
      </c>
      <c r="D4" s="314">
        <v>104.44710605000002</v>
      </c>
      <c r="E4" s="314">
        <v>296.34050070400002</v>
      </c>
      <c r="F4" s="314">
        <v>287.02600000000001</v>
      </c>
      <c r="G4" s="314">
        <v>116.98024761000001</v>
      </c>
      <c r="H4" s="181">
        <v>804.79427043900012</v>
      </c>
      <c r="I4" s="314">
        <v>120.78869001299996</v>
      </c>
      <c r="J4" s="314">
        <v>52.743509076999992</v>
      </c>
      <c r="K4" s="314">
        <v>190.135018465</v>
      </c>
      <c r="L4" s="314">
        <v>126.57200472400002</v>
      </c>
      <c r="M4" s="181">
        <v>490.23922227899999</v>
      </c>
      <c r="N4" s="314">
        <v>101.71057896999997</v>
      </c>
      <c r="O4" s="314">
        <v>158.62975664000004</v>
      </c>
      <c r="P4" s="314">
        <v>100.5</v>
      </c>
      <c r="Q4" s="314">
        <v>66.509121786999998</v>
      </c>
      <c r="R4" s="181">
        <v>427.35224058400001</v>
      </c>
      <c r="S4" s="314">
        <v>109.81188977900003</v>
      </c>
    </row>
    <row r="5" spans="1:20">
      <c r="A5" s="136"/>
      <c r="B5" s="125" t="s">
        <v>42</v>
      </c>
      <c r="C5" s="2" t="s">
        <v>170</v>
      </c>
      <c r="D5" s="315">
        <v>104.44710605000002</v>
      </c>
      <c r="E5" s="315">
        <v>296.34050070400002</v>
      </c>
      <c r="F5" s="315">
        <v>287.02600000000001</v>
      </c>
      <c r="G5" s="315">
        <v>116.98024761000001</v>
      </c>
      <c r="H5" s="129">
        <v>804.79427043900012</v>
      </c>
      <c r="I5" s="315">
        <v>120.78869001299996</v>
      </c>
      <c r="J5" s="315">
        <v>52.743509076999992</v>
      </c>
      <c r="K5" s="315">
        <v>190.135018465</v>
      </c>
      <c r="L5" s="315">
        <v>126.57200472400002</v>
      </c>
      <c r="M5" s="129">
        <v>490.23922227899999</v>
      </c>
      <c r="N5" s="315">
        <v>101.71057896999997</v>
      </c>
      <c r="O5" s="315">
        <v>158.62975664000004</v>
      </c>
      <c r="P5" s="315">
        <v>100.5</v>
      </c>
      <c r="Q5" s="315">
        <v>66.509121786999998</v>
      </c>
      <c r="R5" s="129">
        <v>427.35224058400001</v>
      </c>
      <c r="S5" s="315">
        <v>109.81188977900003</v>
      </c>
    </row>
    <row r="6" spans="1:20">
      <c r="A6" s="136" t="s">
        <v>44</v>
      </c>
      <c r="B6" s="195" t="s">
        <v>171</v>
      </c>
      <c r="C6" s="196" t="s">
        <v>172</v>
      </c>
      <c r="D6" s="314">
        <v>85.015657368100506</v>
      </c>
      <c r="E6" s="314">
        <v>307.44586110272172</v>
      </c>
      <c r="F6" s="314">
        <v>297.51620293598438</v>
      </c>
      <c r="G6" s="314">
        <v>158.45568105718252</v>
      </c>
      <c r="H6" s="181">
        <v>848.43330676098935</v>
      </c>
      <c r="I6" s="314">
        <v>108.65731813323126</v>
      </c>
      <c r="J6" s="314">
        <v>35.043184481469794</v>
      </c>
      <c r="K6" s="314">
        <v>165.77080328569201</v>
      </c>
      <c r="L6" s="314">
        <v>162.87813135258315</v>
      </c>
      <c r="M6" s="181">
        <v>472.35934065759545</v>
      </c>
      <c r="N6" s="314">
        <v>105.46974329101897</v>
      </c>
      <c r="O6" s="314">
        <v>148.1587294575408</v>
      </c>
      <c r="P6" s="314">
        <v>108</v>
      </c>
      <c r="Q6" s="314">
        <v>101.82897858517983</v>
      </c>
      <c r="R6" s="181">
        <v>463.41686783449688</v>
      </c>
      <c r="S6" s="314">
        <v>114.62316372681606</v>
      </c>
    </row>
    <row r="7" spans="1:20">
      <c r="A7" s="136" t="s">
        <v>44</v>
      </c>
      <c r="B7" s="298" t="s">
        <v>173</v>
      </c>
      <c r="C7" s="2" t="s">
        <v>174</v>
      </c>
      <c r="D7" s="315">
        <v>35.789690633500932</v>
      </c>
      <c r="E7" s="315">
        <v>30.046903298847131</v>
      </c>
      <c r="F7" s="315">
        <v>7.8688102810895906</v>
      </c>
      <c r="G7" s="315">
        <v>-7.2019110572489931</v>
      </c>
      <c r="H7" s="129">
        <v>66.503397453188668</v>
      </c>
      <c r="I7" s="315">
        <v>-17.3</v>
      </c>
      <c r="J7" s="315">
        <v>-4.1752946943806544</v>
      </c>
      <c r="K7" s="315">
        <v>-27.990950165051128</v>
      </c>
      <c r="L7" s="315">
        <v>-5.726150240229348</v>
      </c>
      <c r="M7" s="129">
        <v>-55.247746633790399</v>
      </c>
      <c r="N7" s="315">
        <v>-12.986136544939757</v>
      </c>
      <c r="O7" s="315">
        <v>5.5498146962481325</v>
      </c>
      <c r="P7" s="315">
        <v>-7.4</v>
      </c>
      <c r="Q7" s="315">
        <v>-18.008967216188736</v>
      </c>
      <c r="R7" s="129">
        <v>-32.879124033551406</v>
      </c>
      <c r="S7" s="315">
        <v>-17.44514763370772</v>
      </c>
    </row>
    <row r="8" spans="1:20">
      <c r="A8" s="136"/>
      <c r="B8" s="124" t="s">
        <v>47</v>
      </c>
      <c r="C8" s="3" t="s">
        <v>80</v>
      </c>
      <c r="D8" s="314">
        <v>67.276099942000002</v>
      </c>
      <c r="E8" s="314">
        <v>258.09697276499998</v>
      </c>
      <c r="F8" s="314">
        <v>247.845</v>
      </c>
      <c r="G8" s="314">
        <v>62.851995754000001</v>
      </c>
      <c r="H8" s="181">
        <v>636.07048603499993</v>
      </c>
      <c r="I8" s="314">
        <v>81.368037112000025</v>
      </c>
      <c r="J8" s="314">
        <v>14.231840685000002</v>
      </c>
      <c r="K8" s="314">
        <v>150.80350820999993</v>
      </c>
      <c r="L8" s="314">
        <v>82.730977480000021</v>
      </c>
      <c r="M8" s="181">
        <v>329.13436348699997</v>
      </c>
      <c r="N8" s="314">
        <v>61.851898414999987</v>
      </c>
      <c r="O8" s="314">
        <v>118.81574558900002</v>
      </c>
      <c r="P8" s="314">
        <v>58.8</v>
      </c>
      <c r="Q8" s="314">
        <v>7.562971454000003</v>
      </c>
      <c r="R8" s="181">
        <v>247.04744998099997</v>
      </c>
      <c r="S8" s="314">
        <v>61.148153615999988</v>
      </c>
    </row>
    <row r="9" spans="1:20">
      <c r="A9" s="136"/>
      <c r="B9" s="125" t="s">
        <v>49</v>
      </c>
      <c r="C9" s="2" t="s">
        <v>175</v>
      </c>
      <c r="D9" s="315">
        <v>67.276099942000002</v>
      </c>
      <c r="E9" s="315">
        <v>258.09697276499998</v>
      </c>
      <c r="F9" s="315">
        <v>247.84551327699998</v>
      </c>
      <c r="G9" s="315">
        <v>72.080351338217113</v>
      </c>
      <c r="H9" s="129">
        <v>645.29884161921711</v>
      </c>
      <c r="I9" s="315">
        <v>81.368037112000025</v>
      </c>
      <c r="J9" s="315">
        <v>14.231840685000002</v>
      </c>
      <c r="K9" s="315">
        <v>150.80350820999993</v>
      </c>
      <c r="L9" s="315">
        <v>82.730977480000021</v>
      </c>
      <c r="M9" s="129">
        <v>329.13436348699997</v>
      </c>
      <c r="N9" s="315">
        <v>61.851898414999987</v>
      </c>
      <c r="O9" s="315">
        <v>118.81574558900002</v>
      </c>
      <c r="P9" s="315">
        <v>58.8</v>
      </c>
      <c r="Q9" s="315">
        <v>7.562971454000003</v>
      </c>
      <c r="R9" s="129">
        <v>247.04744998099997</v>
      </c>
      <c r="S9" s="315">
        <v>61.148153615999988</v>
      </c>
    </row>
    <row r="10" spans="1:20">
      <c r="A10" s="136" t="s">
        <v>44</v>
      </c>
      <c r="B10" s="125" t="s">
        <v>176</v>
      </c>
      <c r="C10" s="2" t="s">
        <v>177</v>
      </c>
      <c r="D10" s="315">
        <v>47.844651260100484</v>
      </c>
      <c r="E10" s="315">
        <v>269.2</v>
      </c>
      <c r="F10" s="315">
        <v>258.34551327700001</v>
      </c>
      <c r="G10" s="315">
        <v>113.55578478539962</v>
      </c>
      <c r="H10" s="129">
        <v>688.93787794120647</v>
      </c>
      <c r="I10" s="315">
        <v>69.23666523223126</v>
      </c>
      <c r="J10" s="315">
        <v>-3.4684839105302152</v>
      </c>
      <c r="K10" s="315">
        <v>126.43929303069197</v>
      </c>
      <c r="L10" s="315">
        <v>119.03710410858315</v>
      </c>
      <c r="M10" s="129">
        <v>311.25448186559538</v>
      </c>
      <c r="N10" s="315">
        <v>65.611062736018994</v>
      </c>
      <c r="O10" s="315">
        <v>108.34471840654081</v>
      </c>
      <c r="P10" s="315">
        <v>66.3</v>
      </c>
      <c r="Q10" s="315">
        <v>42.882828252179806</v>
      </c>
      <c r="R10" s="129">
        <v>283.11207723149681</v>
      </c>
      <c r="S10" s="315">
        <v>65.959427563816078</v>
      </c>
    </row>
    <row r="11" spans="1:20">
      <c r="A11" s="136" t="s">
        <v>178</v>
      </c>
      <c r="B11" s="124" t="s">
        <v>82</v>
      </c>
      <c r="C11" s="3" t="s">
        <v>83</v>
      </c>
      <c r="D11" s="314">
        <v>53.500469605999996</v>
      </c>
      <c r="E11" s="314">
        <v>55.224491345000011</v>
      </c>
      <c r="F11" s="314">
        <v>63.449943753999989</v>
      </c>
      <c r="G11" s="314">
        <v>96.707274843999869</v>
      </c>
      <c r="H11" s="181">
        <v>268.81136853999993</v>
      </c>
      <c r="I11" s="314">
        <v>28.254071513</v>
      </c>
      <c r="J11" s="314">
        <v>40.629626708000004</v>
      </c>
      <c r="K11" s="314">
        <v>50.005561375000013</v>
      </c>
      <c r="L11" s="314">
        <v>99.424705048000021</v>
      </c>
      <c r="M11" s="181">
        <v>218.31396464400004</v>
      </c>
      <c r="N11" s="314">
        <v>66.599999999999994</v>
      </c>
      <c r="O11" s="314">
        <v>69.356415952999981</v>
      </c>
      <c r="P11" s="314">
        <v>79.5</v>
      </c>
      <c r="Q11" s="477">
        <v>100.6</v>
      </c>
      <c r="R11" s="181">
        <v>316.04993827399989</v>
      </c>
      <c r="S11" s="317">
        <v>20.8</v>
      </c>
    </row>
    <row r="12" spans="1:20">
      <c r="A12" s="133"/>
      <c r="B12" s="192"/>
      <c r="C12" s="193"/>
      <c r="H12" s="193"/>
    </row>
    <row r="13" spans="1:20" ht="26.4">
      <c r="A13" s="136"/>
      <c r="B13" s="84" t="s">
        <v>1187</v>
      </c>
      <c r="C13" s="5" t="s">
        <v>1188</v>
      </c>
      <c r="D13" s="17" t="s">
        <v>94</v>
      </c>
      <c r="E13" s="17" t="s">
        <v>95</v>
      </c>
      <c r="F13" s="17" t="s">
        <v>96</v>
      </c>
      <c r="G13" s="17" t="s">
        <v>79</v>
      </c>
      <c r="H13" s="17" t="s">
        <v>29</v>
      </c>
      <c r="I13" s="17" t="s">
        <v>30</v>
      </c>
      <c r="J13" s="17" t="s">
        <v>31</v>
      </c>
      <c r="K13" s="17" t="s">
        <v>32</v>
      </c>
      <c r="L13" s="17" t="s">
        <v>33</v>
      </c>
      <c r="M13" s="17" t="s">
        <v>34</v>
      </c>
      <c r="N13" s="17" t="s">
        <v>35</v>
      </c>
      <c r="O13" s="17" t="s">
        <v>36</v>
      </c>
      <c r="P13" s="17" t="s">
        <v>37</v>
      </c>
      <c r="Q13" s="17" t="s">
        <v>1139</v>
      </c>
      <c r="R13" s="17" t="s">
        <v>1140</v>
      </c>
      <c r="S13" s="17" t="s">
        <v>1174</v>
      </c>
    </row>
    <row r="14" spans="1:20">
      <c r="A14" s="133" t="s">
        <v>1183</v>
      </c>
      <c r="B14" s="469" t="s">
        <v>1170</v>
      </c>
      <c r="C14" s="469" t="s">
        <v>1176</v>
      </c>
      <c r="D14" s="304"/>
      <c r="E14" s="304"/>
      <c r="F14" s="304"/>
      <c r="G14" s="304"/>
      <c r="H14" s="185"/>
      <c r="I14" s="304"/>
      <c r="J14" s="304"/>
      <c r="K14" s="304"/>
      <c r="L14" s="304"/>
      <c r="M14" s="185"/>
      <c r="N14" s="316">
        <v>38.4</v>
      </c>
      <c r="O14" s="316">
        <v>27.1</v>
      </c>
      <c r="P14" s="316">
        <v>32.299999999999997</v>
      </c>
      <c r="Q14" s="316">
        <v>46.5</v>
      </c>
      <c r="R14" s="33">
        <v>144.30000000000001</v>
      </c>
      <c r="S14" s="316">
        <v>13</v>
      </c>
      <c r="T14" s="411"/>
    </row>
    <row r="15" spans="1:20">
      <c r="A15" s="133" t="s">
        <v>1183</v>
      </c>
      <c r="B15" s="469" t="s">
        <v>1186</v>
      </c>
      <c r="C15" s="470" t="s">
        <v>1164</v>
      </c>
      <c r="D15" s="304"/>
      <c r="E15" s="304"/>
      <c r="F15" s="304"/>
      <c r="G15" s="304"/>
      <c r="H15" s="185"/>
      <c r="I15" s="304"/>
      <c r="J15" s="304"/>
      <c r="K15" s="304"/>
      <c r="L15" s="304"/>
      <c r="M15" s="185"/>
      <c r="N15" s="316">
        <v>28.1</v>
      </c>
      <c r="O15" s="316">
        <v>42.2</v>
      </c>
      <c r="P15" s="316">
        <v>47.2</v>
      </c>
      <c r="Q15" s="316">
        <v>54.2</v>
      </c>
      <c r="R15" s="33">
        <v>171.70000000000002</v>
      </c>
      <c r="S15" s="316">
        <v>7.9</v>
      </c>
    </row>
    <row r="16" spans="1:20">
      <c r="A16" s="133"/>
      <c r="B16" s="188" t="s">
        <v>156</v>
      </c>
      <c r="C16" s="189" t="s">
        <v>157</v>
      </c>
      <c r="D16" s="316">
        <v>53.500469605999996</v>
      </c>
      <c r="E16" s="316">
        <v>55.224491345000004</v>
      </c>
      <c r="F16" s="316">
        <v>63.379132745000035</v>
      </c>
      <c r="G16" s="316">
        <v>96.707274843999869</v>
      </c>
      <c r="H16" s="33">
        <v>268.81136853999993</v>
      </c>
      <c r="I16" s="316">
        <v>28.254071513</v>
      </c>
      <c r="J16" s="316">
        <v>40.629626708000004</v>
      </c>
      <c r="K16" s="316">
        <v>50.005561374999999</v>
      </c>
      <c r="L16" s="316">
        <v>99.424705048000021</v>
      </c>
      <c r="M16" s="33">
        <v>218.31396464400004</v>
      </c>
      <c r="N16" s="316">
        <v>66.599999999999994</v>
      </c>
      <c r="O16" s="316">
        <v>69.400000000000006</v>
      </c>
      <c r="P16" s="316">
        <v>79.5</v>
      </c>
      <c r="Q16" s="316">
        <v>100.6</v>
      </c>
      <c r="R16" s="33">
        <v>316</v>
      </c>
      <c r="S16" s="316">
        <v>20.8</v>
      </c>
    </row>
    <row r="17" spans="1:20">
      <c r="A17" s="133"/>
    </row>
    <row r="18" spans="1:20" ht="26.4">
      <c r="A18" s="136"/>
      <c r="B18" s="84" t="s">
        <v>1190</v>
      </c>
      <c r="C18" s="5" t="s">
        <v>1189</v>
      </c>
      <c r="D18" s="17" t="s">
        <v>94</v>
      </c>
      <c r="E18" s="17" t="s">
        <v>95</v>
      </c>
      <c r="F18" s="17" t="s">
        <v>96</v>
      </c>
      <c r="G18" s="17" t="s">
        <v>79</v>
      </c>
      <c r="H18" s="17" t="s">
        <v>29</v>
      </c>
      <c r="I18" s="17" t="s">
        <v>30</v>
      </c>
      <c r="J18" s="17" t="s">
        <v>31</v>
      </c>
      <c r="K18" s="17" t="s">
        <v>32</v>
      </c>
      <c r="L18" s="17" t="s">
        <v>33</v>
      </c>
      <c r="M18" s="17" t="s">
        <v>34</v>
      </c>
      <c r="N18" s="17" t="s">
        <v>35</v>
      </c>
      <c r="O18" s="17" t="s">
        <v>36</v>
      </c>
      <c r="P18" s="17" t="s">
        <v>37</v>
      </c>
      <c r="Q18" s="17" t="s">
        <v>1139</v>
      </c>
      <c r="R18" s="17" t="s">
        <v>1140</v>
      </c>
      <c r="S18" s="17" t="s">
        <v>1174</v>
      </c>
    </row>
    <row r="19" spans="1:20" ht="16.2" customHeight="1">
      <c r="A19" s="136"/>
      <c r="B19" s="473" t="s">
        <v>179</v>
      </c>
      <c r="C19" s="2" t="s">
        <v>180</v>
      </c>
      <c r="D19" s="315">
        <v>41.501370549999997</v>
      </c>
      <c r="E19" s="315">
        <v>30.77805188300001</v>
      </c>
      <c r="F19" s="315">
        <v>38.122425587000023</v>
      </c>
      <c r="G19" s="315">
        <v>44.827472494999981</v>
      </c>
      <c r="H19" s="129">
        <v>155.22932051500001</v>
      </c>
      <c r="I19" s="315">
        <v>19.991888216</v>
      </c>
      <c r="J19" s="315">
        <v>28.051498618000004</v>
      </c>
      <c r="K19" s="315">
        <v>26.429997514000007</v>
      </c>
      <c r="L19" s="315">
        <v>55.799151445000021</v>
      </c>
      <c r="M19" s="129">
        <v>130.27253579300003</v>
      </c>
      <c r="N19" s="315">
        <v>43.4</v>
      </c>
      <c r="O19" s="315">
        <v>55.397960723000104</v>
      </c>
      <c r="P19" s="315">
        <v>46.7</v>
      </c>
      <c r="Q19" s="315">
        <v>51</v>
      </c>
      <c r="R19" s="129">
        <v>196.49132612900004</v>
      </c>
      <c r="S19" s="315">
        <v>12.4</v>
      </c>
      <c r="T19" s="411"/>
    </row>
    <row r="20" spans="1:20">
      <c r="A20" s="134"/>
      <c r="B20" s="188" t="s">
        <v>181</v>
      </c>
      <c r="C20" s="189" t="s">
        <v>182</v>
      </c>
      <c r="D20" s="316">
        <v>11.150389404</v>
      </c>
      <c r="E20" s="316">
        <v>23.960046996000003</v>
      </c>
      <c r="F20" s="316">
        <v>24.726780408000014</v>
      </c>
      <c r="G20" s="316">
        <v>50.506528497999902</v>
      </c>
      <c r="H20" s="33">
        <v>110.34374530599993</v>
      </c>
      <c r="I20" s="316">
        <v>7.3432626650000001</v>
      </c>
      <c r="J20" s="316">
        <v>12.094806762000001</v>
      </c>
      <c r="K20" s="316">
        <v>22.453550892000003</v>
      </c>
      <c r="L20" s="316">
        <v>43.088672792000004</v>
      </c>
      <c r="M20" s="33">
        <v>84.980293111000009</v>
      </c>
      <c r="N20" s="316">
        <v>23</v>
      </c>
      <c r="O20" s="316">
        <v>14.158455230000001</v>
      </c>
      <c r="P20" s="315">
        <v>32.799999999999997</v>
      </c>
      <c r="Q20" s="315">
        <v>49.6</v>
      </c>
      <c r="R20" s="33">
        <v>119.55861214499998</v>
      </c>
      <c r="S20" s="316">
        <v>8.4</v>
      </c>
      <c r="T20" s="411"/>
    </row>
    <row r="21" spans="1:20">
      <c r="A21" s="134"/>
      <c r="B21" s="188" t="s">
        <v>183</v>
      </c>
      <c r="C21" s="189" t="s">
        <v>184</v>
      </c>
      <c r="D21" s="316">
        <v>0.84870965200000004</v>
      </c>
      <c r="E21" s="316">
        <v>0.48639246599999997</v>
      </c>
      <c r="F21" s="316">
        <v>0.52992674999999978</v>
      </c>
      <c r="G21" s="316">
        <v>1.373273851</v>
      </c>
      <c r="H21" s="33">
        <v>3.238302719</v>
      </c>
      <c r="I21" s="316">
        <v>0.91892063199999996</v>
      </c>
      <c r="J21" s="316">
        <v>0.48332132800000005</v>
      </c>
      <c r="K21" s="316">
        <v>1.122012969</v>
      </c>
      <c r="L21" s="316">
        <v>0.53688081099999962</v>
      </c>
      <c r="M21" s="33">
        <v>3.0611357399999997</v>
      </c>
      <c r="N21" s="316">
        <v>0.3</v>
      </c>
      <c r="O21" s="316">
        <v>0</v>
      </c>
      <c r="P21" s="315">
        <v>0</v>
      </c>
      <c r="Q21" s="315">
        <v>0</v>
      </c>
      <c r="R21" s="33">
        <v>0</v>
      </c>
      <c r="S21" s="316">
        <v>0</v>
      </c>
      <c r="T21" s="411"/>
    </row>
    <row r="22" spans="1:20">
      <c r="A22" s="134"/>
      <c r="B22" s="188" t="s">
        <v>185</v>
      </c>
      <c r="C22" s="189" t="s">
        <v>157</v>
      </c>
      <c r="D22" s="316">
        <v>53.500469605999996</v>
      </c>
      <c r="E22" s="316">
        <v>55.224491345000011</v>
      </c>
      <c r="F22" s="316">
        <v>63.379132745000035</v>
      </c>
      <c r="G22" s="316">
        <v>96.707274843999869</v>
      </c>
      <c r="H22" s="33">
        <v>268.81136853999993</v>
      </c>
      <c r="I22" s="316">
        <v>28.254071513</v>
      </c>
      <c r="J22" s="316">
        <v>40.629626708000004</v>
      </c>
      <c r="K22" s="316">
        <v>50.005561375000013</v>
      </c>
      <c r="L22" s="316">
        <v>99.424705048000021</v>
      </c>
      <c r="M22" s="33">
        <v>218.31396464400004</v>
      </c>
      <c r="N22" s="316">
        <v>66.599999999999994</v>
      </c>
      <c r="O22" s="316">
        <v>69.356415952999981</v>
      </c>
      <c r="P22" s="315">
        <v>79.5</v>
      </c>
      <c r="Q22" s="315">
        <v>100.6</v>
      </c>
      <c r="R22" s="33">
        <v>316.04993827400006</v>
      </c>
      <c r="S22" s="316">
        <v>20.8</v>
      </c>
      <c r="T22" s="411"/>
    </row>
    <row r="23" spans="1:20">
      <c r="A23" s="134"/>
      <c r="B23" s="192"/>
      <c r="H23" s="193"/>
    </row>
    <row r="24" spans="1:20">
      <c r="A24" s="134"/>
      <c r="B24" s="192"/>
      <c r="C24" s="192"/>
      <c r="H24" s="193"/>
    </row>
    <row r="25" spans="1:20" ht="31.35" customHeight="1">
      <c r="A25" s="197"/>
      <c r="B25" s="92" t="s">
        <v>186</v>
      </c>
      <c r="C25" s="4" t="s">
        <v>187</v>
      </c>
      <c r="D25" s="17" t="s">
        <v>94</v>
      </c>
      <c r="E25" s="17" t="s">
        <v>95</v>
      </c>
      <c r="F25" s="17" t="s">
        <v>96</v>
      </c>
      <c r="G25" s="17" t="s">
        <v>79</v>
      </c>
      <c r="H25" s="17" t="s">
        <v>29</v>
      </c>
      <c r="I25" s="17" t="s">
        <v>30</v>
      </c>
      <c r="J25" s="17" t="s">
        <v>31</v>
      </c>
      <c r="K25" s="17" t="s">
        <v>32</v>
      </c>
      <c r="L25" s="17" t="s">
        <v>33</v>
      </c>
      <c r="M25" s="17" t="s">
        <v>34</v>
      </c>
      <c r="N25" s="17" t="s">
        <v>35</v>
      </c>
      <c r="O25" s="17" t="s">
        <v>36</v>
      </c>
      <c r="P25" s="17" t="s">
        <v>37</v>
      </c>
      <c r="Q25" s="17" t="s">
        <v>1139</v>
      </c>
      <c r="R25" s="17" t="s">
        <v>1140</v>
      </c>
      <c r="S25" s="17" t="s">
        <v>1174</v>
      </c>
    </row>
    <row r="26" spans="1:20">
      <c r="A26" s="133"/>
      <c r="B26" s="186" t="s">
        <v>168</v>
      </c>
      <c r="C26" s="187" t="s">
        <v>169</v>
      </c>
      <c r="H26" s="9"/>
    </row>
    <row r="27" spans="1:20">
      <c r="A27" s="133"/>
      <c r="B27" s="124" t="s">
        <v>41</v>
      </c>
      <c r="C27" s="3" t="s">
        <v>41</v>
      </c>
      <c r="D27" s="317">
        <v>312.07943573295103</v>
      </c>
      <c r="E27" s="317">
        <v>820.35495344676451</v>
      </c>
      <c r="F27" s="317">
        <v>715.8</v>
      </c>
      <c r="G27" s="317">
        <v>278.73659730377011</v>
      </c>
      <c r="H27" s="34">
        <v>2126.9505276934351</v>
      </c>
      <c r="I27" s="317">
        <v>333.2998629882876</v>
      </c>
      <c r="J27" s="317">
        <v>154.05690685966715</v>
      </c>
      <c r="K27" s="317">
        <v>536.92388047976135</v>
      </c>
      <c r="L27" s="317">
        <v>350.98570396476475</v>
      </c>
      <c r="M27" s="34">
        <v>1375.2663542924809</v>
      </c>
      <c r="N27" s="317">
        <v>281.26586082332108</v>
      </c>
      <c r="O27" s="317">
        <v>437.32872215565658</v>
      </c>
      <c r="P27" s="317">
        <v>278.49707112734228</v>
      </c>
      <c r="Q27" s="317">
        <v>174.18804009489224</v>
      </c>
      <c r="R27" s="34">
        <v>1171.2796942012124</v>
      </c>
      <c r="S27" s="317">
        <v>284.13462668414815</v>
      </c>
    </row>
    <row r="28" spans="1:20">
      <c r="A28" s="133"/>
      <c r="B28" s="125" t="s">
        <v>42</v>
      </c>
      <c r="C28" s="2" t="s">
        <v>170</v>
      </c>
      <c r="D28" s="316">
        <v>312.07943573295103</v>
      </c>
      <c r="E28" s="316">
        <v>820.35495344676451</v>
      </c>
      <c r="F28" s="316">
        <v>715.8</v>
      </c>
      <c r="G28" s="316">
        <v>278.73659730377011</v>
      </c>
      <c r="H28" s="33">
        <v>2126.9505276934351</v>
      </c>
      <c r="I28" s="316">
        <v>333.2998629882876</v>
      </c>
      <c r="J28" s="316">
        <v>154.05690685966715</v>
      </c>
      <c r="K28" s="316">
        <v>536.92388047976135</v>
      </c>
      <c r="L28" s="316">
        <v>350.98570396476475</v>
      </c>
      <c r="M28" s="33">
        <v>1375.2663542924809</v>
      </c>
      <c r="N28" s="316">
        <v>281.26586082332108</v>
      </c>
      <c r="O28" s="316">
        <v>437.59954893056471</v>
      </c>
      <c r="P28" s="316">
        <v>278.49707112734228</v>
      </c>
      <c r="Q28" s="316">
        <v>174.18804009489224</v>
      </c>
      <c r="R28" s="33">
        <v>1171.5505209761204</v>
      </c>
      <c r="S28" s="316">
        <v>284.13462668414815</v>
      </c>
    </row>
    <row r="29" spans="1:20">
      <c r="A29" s="133" t="s">
        <v>44</v>
      </c>
      <c r="B29" s="195" t="s">
        <v>171</v>
      </c>
      <c r="C29" s="196" t="s">
        <v>172</v>
      </c>
      <c r="D29" s="317">
        <v>253.6530002653011</v>
      </c>
      <c r="E29" s="317">
        <v>861.29782462017727</v>
      </c>
      <c r="F29" s="317">
        <v>741.22039698675644</v>
      </c>
      <c r="G29" s="317">
        <v>383.88691392581308</v>
      </c>
      <c r="H29" s="34">
        <v>2240.0578558501165</v>
      </c>
      <c r="I29" s="317">
        <v>299.38555409644579</v>
      </c>
      <c r="J29" s="317">
        <v>102.47238440873674</v>
      </c>
      <c r="K29" s="317">
        <v>469.35477862343822</v>
      </c>
      <c r="L29" s="317">
        <v>456.33277373184325</v>
      </c>
      <c r="M29" s="34">
        <v>1327.5229333537209</v>
      </c>
      <c r="N29" s="317">
        <v>292.50926564760101</v>
      </c>
      <c r="O29" s="317">
        <v>408.41673285724301</v>
      </c>
      <c r="P29" s="317">
        <v>299.94052299704833</v>
      </c>
      <c r="Q29" s="317">
        <v>266.59759791384511</v>
      </c>
      <c r="R29" s="34">
        <v>1267.4641194157375</v>
      </c>
      <c r="S29" s="317">
        <v>300.12232910653523</v>
      </c>
      <c r="T29" s="411"/>
    </row>
    <row r="30" spans="1:20">
      <c r="A30" s="133" t="s">
        <v>44</v>
      </c>
      <c r="B30" s="298" t="s">
        <v>173</v>
      </c>
      <c r="C30" s="2" t="s">
        <v>174</v>
      </c>
      <c r="D30" s="316">
        <v>110.17117487121605</v>
      </c>
      <c r="E30" s="316">
        <v>83.940607545863116</v>
      </c>
      <c r="F30" s="316">
        <v>19.9072944791982</v>
      </c>
      <c r="G30" s="316">
        <v>-17.570326054653115</v>
      </c>
      <c r="H30" s="33">
        <v>196.44847089369236</v>
      </c>
      <c r="I30" s="316">
        <v>-48</v>
      </c>
      <c r="J30" s="316">
        <v>-12.20917458047135</v>
      </c>
      <c r="K30" s="316">
        <v>-78.413959580619121</v>
      </c>
      <c r="L30" s="316">
        <v>-16.223922576702922</v>
      </c>
      <c r="M30" s="33">
        <v>-154.81141200601903</v>
      </c>
      <c r="N30" s="316">
        <v>-36.298316269257676</v>
      </c>
      <c r="O30" s="316">
        <v>15.120378176876596</v>
      </c>
      <c r="P30" s="316">
        <v>-20.941875021716839</v>
      </c>
      <c r="Q30" s="316">
        <v>-46.937223443755762</v>
      </c>
      <c r="R30" s="33">
        <v>-89.057036557853678</v>
      </c>
      <c r="S30" s="316">
        <v>-44.009933137338429</v>
      </c>
    </row>
    <row r="31" spans="1:20">
      <c r="A31" s="133"/>
      <c r="B31" s="124" t="s">
        <v>47</v>
      </c>
      <c r="C31" s="3" t="s">
        <v>80</v>
      </c>
      <c r="D31" s="317">
        <v>197.55850454775666</v>
      </c>
      <c r="E31" s="317">
        <v>714.6063264711579</v>
      </c>
      <c r="F31" s="317">
        <v>618.00490870859505</v>
      </c>
      <c r="G31" s="317">
        <v>142.84920443495457</v>
      </c>
      <c r="H31" s="34">
        <v>1673.0186642145322</v>
      </c>
      <c r="I31" s="317">
        <v>224.40320820756514</v>
      </c>
      <c r="J31" s="317">
        <v>41.621612702373028</v>
      </c>
      <c r="K31" s="317">
        <v>425.33541225169478</v>
      </c>
      <c r="L31" s="317">
        <v>227.34963712464702</v>
      </c>
      <c r="M31" s="34">
        <v>918.70987028627997</v>
      </c>
      <c r="N31" s="317">
        <v>169.90231653739201</v>
      </c>
      <c r="O31" s="317">
        <v>327.85022356873446</v>
      </c>
      <c r="P31" s="317">
        <v>162.25772415369053</v>
      </c>
      <c r="Q31" s="317">
        <v>20.671012723451813</v>
      </c>
      <c r="R31" s="34">
        <v>680.68127698326884</v>
      </c>
      <c r="S31" s="317">
        <v>157.56819639120002</v>
      </c>
    </row>
    <row r="32" spans="1:20">
      <c r="A32" s="133"/>
      <c r="B32" s="125" t="s">
        <v>49</v>
      </c>
      <c r="C32" s="2" t="s">
        <v>175</v>
      </c>
      <c r="D32" s="316">
        <v>197.55850454775666</v>
      </c>
      <c r="E32" s="316">
        <v>714.6063264711579</v>
      </c>
      <c r="F32" s="316">
        <v>618.00490870859505</v>
      </c>
      <c r="G32" s="316">
        <v>166.83391070436173</v>
      </c>
      <c r="H32" s="33">
        <v>1697.0033704839393</v>
      </c>
      <c r="I32" s="316">
        <v>224.40320820756514</v>
      </c>
      <c r="J32" s="316">
        <v>41.621612702373028</v>
      </c>
      <c r="K32" s="316">
        <v>425.33541225169478</v>
      </c>
      <c r="L32" s="316">
        <v>227.34963712464702</v>
      </c>
      <c r="M32" s="33">
        <v>918.70987028627997</v>
      </c>
      <c r="N32" s="316">
        <v>169.90231653739201</v>
      </c>
      <c r="O32" s="316">
        <v>327.85022356873446</v>
      </c>
      <c r="P32" s="316">
        <v>162.25772415369053</v>
      </c>
      <c r="Q32" s="316">
        <v>20.671012723451813</v>
      </c>
      <c r="R32" s="33">
        <v>680.68127698326884</v>
      </c>
      <c r="S32" s="316">
        <v>157.56819639120002</v>
      </c>
    </row>
    <row r="33" spans="1:20">
      <c r="A33" s="133" t="s">
        <v>44</v>
      </c>
      <c r="B33" s="125" t="s">
        <v>176</v>
      </c>
      <c r="C33" s="2" t="s">
        <v>177</v>
      </c>
      <c r="D33" s="316">
        <v>139.13206908010679</v>
      </c>
      <c r="E33" s="316">
        <v>755.54919764457065</v>
      </c>
      <c r="F33" s="316">
        <v>643.44548453746984</v>
      </c>
      <c r="G33" s="316">
        <v>271.98422732640478</v>
      </c>
      <c r="H33" s="33">
        <v>1810.1106986406212</v>
      </c>
      <c r="I33" s="316">
        <v>190.48889931572344</v>
      </c>
      <c r="J33" s="316">
        <v>-9.9629097485574434</v>
      </c>
      <c r="K33" s="316">
        <v>357.76631039537187</v>
      </c>
      <c r="L33" s="316">
        <v>332.69670689172551</v>
      </c>
      <c r="M33" s="33">
        <v>870.9664493475201</v>
      </c>
      <c r="N33" s="316">
        <v>181.14572136167192</v>
      </c>
      <c r="O33" s="316">
        <v>298.66740749541282</v>
      </c>
      <c r="P33" s="316">
        <v>183.7011760233965</v>
      </c>
      <c r="Q33" s="316">
        <v>113.08057054240466</v>
      </c>
      <c r="R33" s="33">
        <v>776.59487542288582</v>
      </c>
      <c r="S33" s="316">
        <v>173.55589881358699</v>
      </c>
      <c r="T33" s="411"/>
    </row>
    <row r="34" spans="1:20">
      <c r="A34" s="133" t="s">
        <v>178</v>
      </c>
      <c r="B34" s="124" t="s">
        <v>82</v>
      </c>
      <c r="C34" s="3" t="s">
        <v>83</v>
      </c>
      <c r="D34" s="317">
        <v>165.22135058652975</v>
      </c>
      <c r="E34" s="317">
        <v>151.21134507347023</v>
      </c>
      <c r="F34" s="317">
        <v>158.42355847000019</v>
      </c>
      <c r="G34" s="317">
        <v>244.63599816999999</v>
      </c>
      <c r="H34" s="34">
        <v>719.49225230000013</v>
      </c>
      <c r="I34" s="317">
        <v>78.266910070000009</v>
      </c>
      <c r="J34" s="317">
        <v>118.62992933</v>
      </c>
      <c r="K34" s="317">
        <v>141.05098855999992</v>
      </c>
      <c r="L34" s="317">
        <v>282.32984417000023</v>
      </c>
      <c r="M34" s="34">
        <v>620.28049462000013</v>
      </c>
      <c r="N34" s="317">
        <v>185.2</v>
      </c>
      <c r="O34" s="317">
        <v>191.54779114000004</v>
      </c>
      <c r="P34" s="317">
        <v>221.50572472999983</v>
      </c>
      <c r="Q34" s="317">
        <v>262.16168066000012</v>
      </c>
      <c r="R34" s="34">
        <v>860.41519652999989</v>
      </c>
      <c r="S34" s="317">
        <v>55</v>
      </c>
      <c r="T34" s="434"/>
    </row>
    <row r="35" spans="1:20">
      <c r="A35" s="133"/>
      <c r="B35" s="190"/>
      <c r="C35" s="191"/>
      <c r="H35" s="32"/>
    </row>
    <row r="36" spans="1:20" ht="26.4">
      <c r="A36" s="197"/>
      <c r="B36" s="84" t="s">
        <v>1182</v>
      </c>
      <c r="C36" s="5" t="s">
        <v>1165</v>
      </c>
      <c r="D36" s="17" t="s">
        <v>94</v>
      </c>
      <c r="E36" s="17" t="s">
        <v>95</v>
      </c>
      <c r="F36" s="17" t="s">
        <v>96</v>
      </c>
      <c r="G36" s="17" t="s">
        <v>79</v>
      </c>
      <c r="H36" s="17" t="s">
        <v>29</v>
      </c>
      <c r="I36" s="17" t="s">
        <v>30</v>
      </c>
      <c r="J36" s="17" t="s">
        <v>31</v>
      </c>
      <c r="K36" s="17" t="s">
        <v>32</v>
      </c>
      <c r="L36" s="17" t="s">
        <v>33</v>
      </c>
      <c r="M36" s="17" t="s">
        <v>34</v>
      </c>
      <c r="N36" s="17" t="s">
        <v>35</v>
      </c>
      <c r="O36" s="17" t="s">
        <v>36</v>
      </c>
      <c r="P36" s="17" t="s">
        <v>37</v>
      </c>
      <c r="Q36" s="17" t="s">
        <v>1139</v>
      </c>
      <c r="R36" s="17" t="s">
        <v>1140</v>
      </c>
      <c r="S36" s="17" t="s">
        <v>1174</v>
      </c>
    </row>
    <row r="37" spans="1:20">
      <c r="A37" s="135">
        <v>30</v>
      </c>
      <c r="B37" s="469" t="s">
        <v>1170</v>
      </c>
      <c r="C37" s="469" t="s">
        <v>1176</v>
      </c>
      <c r="D37" s="304"/>
      <c r="E37" s="304"/>
      <c r="F37" s="304"/>
      <c r="G37" s="304"/>
      <c r="H37" s="185"/>
      <c r="I37" s="304"/>
      <c r="J37" s="304"/>
      <c r="K37" s="304"/>
      <c r="L37" s="304"/>
      <c r="M37" s="185"/>
      <c r="N37" s="316">
        <v>106.9</v>
      </c>
      <c r="O37" s="316">
        <v>74.599999999999994</v>
      </c>
      <c r="P37" s="316">
        <v>90</v>
      </c>
      <c r="Q37" s="316">
        <v>121.1</v>
      </c>
      <c r="R37" s="33">
        <v>392.6</v>
      </c>
      <c r="S37" s="316">
        <v>34.299999999999997</v>
      </c>
    </row>
    <row r="38" spans="1:20">
      <c r="A38" s="135">
        <v>30</v>
      </c>
      <c r="B38" s="469" t="s">
        <v>1186</v>
      </c>
      <c r="C38" s="470" t="s">
        <v>1164</v>
      </c>
      <c r="D38" s="304"/>
      <c r="E38" s="304"/>
      <c r="F38" s="304"/>
      <c r="G38" s="304"/>
      <c r="H38" s="185"/>
      <c r="I38" s="304"/>
      <c r="J38" s="304"/>
      <c r="K38" s="304"/>
      <c r="L38" s="304"/>
      <c r="M38" s="185"/>
      <c r="N38" s="316">
        <v>78.3</v>
      </c>
      <c r="O38" s="316">
        <v>116.1</v>
      </c>
      <c r="P38" s="316">
        <v>131.5</v>
      </c>
      <c r="Q38" s="316">
        <v>141.1</v>
      </c>
      <c r="R38" s="33">
        <v>467</v>
      </c>
      <c r="S38" s="316">
        <v>20.7</v>
      </c>
    </row>
    <row r="39" spans="1:20">
      <c r="A39" s="135"/>
      <c r="B39" s="188" t="s">
        <v>156</v>
      </c>
      <c r="C39" s="189" t="s">
        <v>157</v>
      </c>
      <c r="D39" s="316">
        <v>165.22135058652975</v>
      </c>
      <c r="E39" s="316">
        <v>151.21134507347023</v>
      </c>
      <c r="F39" s="316">
        <v>158.42355847000019</v>
      </c>
      <c r="G39" s="316">
        <v>244.63599816999999</v>
      </c>
      <c r="H39" s="33">
        <v>719.49225230000013</v>
      </c>
      <c r="I39" s="316">
        <v>78.266910070000009</v>
      </c>
      <c r="J39" s="316">
        <v>118.62992933</v>
      </c>
      <c r="K39" s="316">
        <v>141.05381104999995</v>
      </c>
      <c r="L39" s="316">
        <v>282.32984417000023</v>
      </c>
      <c r="M39" s="33">
        <v>620.28049462000013</v>
      </c>
      <c r="N39" s="316">
        <v>185.2</v>
      </c>
      <c r="O39" s="316">
        <v>190.7</v>
      </c>
      <c r="P39" s="316">
        <v>221.5</v>
      </c>
      <c r="Q39" s="316">
        <v>262.10000000000002</v>
      </c>
      <c r="R39" s="33">
        <v>859.51519653000003</v>
      </c>
      <c r="S39" s="316">
        <v>55</v>
      </c>
    </row>
    <row r="40" spans="1:20">
      <c r="A40" s="135"/>
      <c r="B40" s="194"/>
      <c r="C40" s="461"/>
      <c r="H40" s="193"/>
    </row>
    <row r="41" spans="1:20">
      <c r="A41" s="135"/>
      <c r="B41" s="194"/>
      <c r="H41" s="193"/>
    </row>
    <row r="42" spans="1:20" ht="26.4">
      <c r="A42" s="197"/>
      <c r="B42" s="84" t="s">
        <v>1191</v>
      </c>
      <c r="C42" s="5" t="s">
        <v>1192</v>
      </c>
      <c r="D42" s="17" t="s">
        <v>94</v>
      </c>
      <c r="E42" s="17" t="s">
        <v>95</v>
      </c>
      <c r="F42" s="17" t="s">
        <v>96</v>
      </c>
      <c r="G42" s="17" t="s">
        <v>79</v>
      </c>
      <c r="H42" s="17" t="s">
        <v>29</v>
      </c>
      <c r="I42" s="17" t="s">
        <v>30</v>
      </c>
      <c r="J42" s="17" t="s">
        <v>31</v>
      </c>
      <c r="K42" s="17" t="s">
        <v>32</v>
      </c>
      <c r="L42" s="17" t="s">
        <v>33</v>
      </c>
      <c r="M42" s="17" t="s">
        <v>34</v>
      </c>
      <c r="N42" s="17" t="s">
        <v>35</v>
      </c>
      <c r="O42" s="17" t="s">
        <v>36</v>
      </c>
      <c r="P42" s="17" t="s">
        <v>37</v>
      </c>
      <c r="Q42" s="17" t="s">
        <v>1139</v>
      </c>
      <c r="R42" s="17" t="s">
        <v>1140</v>
      </c>
      <c r="S42" s="17" t="s">
        <v>1174</v>
      </c>
    </row>
    <row r="43" spans="1:20" ht="15" customHeight="1">
      <c r="A43" s="197"/>
      <c r="B43" s="473" t="s">
        <v>179</v>
      </c>
      <c r="C43" s="2" t="s">
        <v>180</v>
      </c>
      <c r="D43" s="315">
        <v>128.16945211000001</v>
      </c>
      <c r="E43" s="315">
        <v>84.84515891999996</v>
      </c>
      <c r="F43" s="315">
        <v>95.143708240000137</v>
      </c>
      <c r="G43" s="315">
        <v>112.89543554999999</v>
      </c>
      <c r="H43" s="129">
        <v>421.05375482000011</v>
      </c>
      <c r="I43" s="315">
        <v>55.378128760000003</v>
      </c>
      <c r="J43" s="315">
        <v>81.954919999999987</v>
      </c>
      <c r="K43" s="315">
        <v>74.886177019999934</v>
      </c>
      <c r="L43" s="315">
        <v>158.31388491000024</v>
      </c>
      <c r="M43" s="129">
        <v>370.53311069000017</v>
      </c>
      <c r="N43" s="315">
        <v>121.1</v>
      </c>
      <c r="O43" s="315">
        <v>152.26303379000004</v>
      </c>
      <c r="P43" s="315">
        <v>130.1</v>
      </c>
      <c r="Q43" s="315">
        <v>132.5</v>
      </c>
      <c r="R43" s="129">
        <v>535.93757404000007</v>
      </c>
      <c r="S43" s="315">
        <v>32.5</v>
      </c>
    </row>
    <row r="44" spans="1:20">
      <c r="A44" s="135"/>
      <c r="B44" s="188" t="s">
        <v>181</v>
      </c>
      <c r="C44" s="189" t="s">
        <v>182</v>
      </c>
      <c r="D44" s="316">
        <v>34.424678236529743</v>
      </c>
      <c r="E44" s="316">
        <v>65.049889103470264</v>
      </c>
      <c r="F44" s="316">
        <v>61.962381130000054</v>
      </c>
      <c r="G44" s="316">
        <v>128.31109782999999</v>
      </c>
      <c r="H44" s="33">
        <v>289.74804630000006</v>
      </c>
      <c r="I44" s="316">
        <v>20.384371510000001</v>
      </c>
      <c r="J44" s="316">
        <v>35.316078179999998</v>
      </c>
      <c r="K44" s="316">
        <v>62.90832408</v>
      </c>
      <c r="L44" s="316">
        <v>122.49336987000001</v>
      </c>
      <c r="M44" s="33">
        <v>241.10214364000001</v>
      </c>
      <c r="N44" s="316">
        <v>63.2</v>
      </c>
      <c r="O44" s="316">
        <v>39.284757350000007</v>
      </c>
      <c r="P44" s="315">
        <v>91.5</v>
      </c>
      <c r="Q44" s="315">
        <v>129.6</v>
      </c>
      <c r="R44" s="33">
        <v>323.57762248999995</v>
      </c>
      <c r="S44" s="316">
        <v>22.5</v>
      </c>
    </row>
    <row r="45" spans="1:20">
      <c r="A45" s="135"/>
      <c r="B45" s="188" t="s">
        <v>183</v>
      </c>
      <c r="C45" s="189" t="s">
        <v>184</v>
      </c>
      <c r="D45" s="316">
        <v>2.6272202399999998</v>
      </c>
      <c r="E45" s="316">
        <v>1.3162970499999997</v>
      </c>
      <c r="F45" s="316">
        <v>1.3174691000000016</v>
      </c>
      <c r="G45" s="316">
        <v>3.4294647899999999</v>
      </c>
      <c r="H45" s="33">
        <v>8.6904511800000002</v>
      </c>
      <c r="I45" s="316">
        <v>2.5072322900000006</v>
      </c>
      <c r="J45" s="316">
        <v>1.3589311499999996</v>
      </c>
      <c r="K45" s="316">
        <v>3.2564874600000007</v>
      </c>
      <c r="L45" s="316">
        <v>1.5225893899999976</v>
      </c>
      <c r="M45" s="33">
        <v>8.6452402899999985</v>
      </c>
      <c r="N45" s="316">
        <v>0.9</v>
      </c>
      <c r="O45" s="316">
        <v>0</v>
      </c>
      <c r="P45" s="315">
        <v>0</v>
      </c>
      <c r="Q45" s="315">
        <v>0</v>
      </c>
      <c r="R45" s="33">
        <v>0</v>
      </c>
      <c r="S45" s="316">
        <v>0</v>
      </c>
    </row>
    <row r="46" spans="1:20">
      <c r="A46" s="135"/>
      <c r="B46" s="188" t="s">
        <v>185</v>
      </c>
      <c r="C46" s="189" t="s">
        <v>157</v>
      </c>
      <c r="D46" s="316">
        <v>165.22135058652975</v>
      </c>
      <c r="E46" s="316">
        <v>151.21134507347023</v>
      </c>
      <c r="F46" s="316">
        <v>158.42355847000019</v>
      </c>
      <c r="G46" s="316">
        <v>244.63599816999999</v>
      </c>
      <c r="H46" s="33">
        <v>719.49225230000013</v>
      </c>
      <c r="I46" s="316">
        <v>78.269732560000008</v>
      </c>
      <c r="J46" s="316">
        <v>118.62992933</v>
      </c>
      <c r="K46" s="316">
        <v>141.05098855999992</v>
      </c>
      <c r="L46" s="316">
        <v>282.32984417000023</v>
      </c>
      <c r="M46" s="33">
        <v>620.28049462000013</v>
      </c>
      <c r="N46" s="316">
        <v>185.2</v>
      </c>
      <c r="O46" s="316">
        <v>190.7</v>
      </c>
      <c r="P46" s="315">
        <v>221.5</v>
      </c>
      <c r="Q46" s="315">
        <v>262.10000000000002</v>
      </c>
      <c r="R46" s="33">
        <v>859.51519653000003</v>
      </c>
      <c r="S46" s="316">
        <v>55</v>
      </c>
    </row>
  </sheetData>
  <pageMargins left="0.7" right="0.7" top="0.75" bottom="0.75" header="0.3" footer="0.3"/>
  <pageSetup paperSize="9" scale="53" fitToHeight="2" orientation="landscape" r:id="rId1"/>
  <headerFooter>
    <oddHeader>&amp;C&amp;A</oddHeader>
  </headerFooter>
  <rowBreaks count="1" manualBreakCount="1">
    <brk id="24" max="1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2:S102"/>
  <sheetViews>
    <sheetView view="pageBreakPreview" zoomScale="85" zoomScaleNormal="80" zoomScaleSheetLayoutView="85" workbookViewId="0">
      <pane xSplit="3" ySplit="2" topLeftCell="G3" activePane="bottomRight" state="frozen"/>
      <selection pane="topRight" activeCell="C148" sqref="C148"/>
      <selection pane="bottomLeft" activeCell="C148" sqref="C148"/>
      <selection pane="bottomRight" activeCell="V24" sqref="V24"/>
    </sheetView>
  </sheetViews>
  <sheetFormatPr defaultRowHeight="14.4"/>
  <cols>
    <col min="1" max="1" width="5" customWidth="1"/>
    <col min="2" max="2" width="44.5546875" hidden="1" customWidth="1"/>
    <col min="3" max="3" width="45.44140625" customWidth="1"/>
  </cols>
  <sheetData>
    <row r="2" spans="1:19" ht="20.399999999999999">
      <c r="A2" s="136" t="s">
        <v>22</v>
      </c>
      <c r="B2" s="84" t="s">
        <v>188</v>
      </c>
      <c r="C2" s="5" t="s">
        <v>189</v>
      </c>
      <c r="D2" s="17" t="s">
        <v>94</v>
      </c>
      <c r="E2" s="17" t="s">
        <v>95</v>
      </c>
      <c r="F2" s="17" t="s">
        <v>96</v>
      </c>
      <c r="G2" s="17" t="s">
        <v>79</v>
      </c>
      <c r="H2" s="17" t="s">
        <v>29</v>
      </c>
      <c r="I2" s="17" t="s">
        <v>30</v>
      </c>
      <c r="J2" s="17" t="s">
        <v>31</v>
      </c>
      <c r="K2" s="17" t="s">
        <v>32</v>
      </c>
      <c r="L2" s="17" t="s">
        <v>33</v>
      </c>
      <c r="M2" s="17" t="s">
        <v>34</v>
      </c>
      <c r="N2" s="17" t="s">
        <v>35</v>
      </c>
      <c r="O2" s="17" t="s">
        <v>36</v>
      </c>
      <c r="P2" s="17" t="s">
        <v>37</v>
      </c>
      <c r="Q2" s="17" t="s">
        <v>1139</v>
      </c>
      <c r="R2" s="17" t="s">
        <v>1140</v>
      </c>
      <c r="S2" s="17" t="s">
        <v>1174</v>
      </c>
    </row>
    <row r="3" spans="1:19">
      <c r="A3" s="136"/>
      <c r="B3" s="131" t="s">
        <v>190</v>
      </c>
      <c r="C3" s="132" t="s">
        <v>191</v>
      </c>
      <c r="D3" s="305">
        <v>13.842885387264079</v>
      </c>
      <c r="E3" s="304"/>
      <c r="F3" s="304"/>
      <c r="G3" s="304"/>
      <c r="H3" s="367"/>
      <c r="I3" s="304"/>
      <c r="J3" s="304"/>
      <c r="K3" s="304"/>
      <c r="L3" s="304"/>
      <c r="M3" s="367"/>
      <c r="N3" s="304"/>
      <c r="O3" s="304"/>
      <c r="P3" s="304"/>
      <c r="Q3" s="304"/>
      <c r="R3" s="367"/>
      <c r="S3" s="304"/>
    </row>
    <row r="4" spans="1:19">
      <c r="A4" s="136"/>
      <c r="B4" s="131" t="s">
        <v>192</v>
      </c>
      <c r="C4" s="132" t="s">
        <v>193</v>
      </c>
      <c r="D4" s="305">
        <v>14.543513495943374</v>
      </c>
      <c r="E4" s="304"/>
      <c r="F4" s="304"/>
      <c r="G4" s="304"/>
      <c r="H4" s="367"/>
      <c r="I4" s="304"/>
      <c r="J4" s="304"/>
      <c r="K4" s="304"/>
      <c r="L4" s="304"/>
      <c r="M4" s="367"/>
      <c r="N4" s="304"/>
      <c r="O4" s="304"/>
      <c r="P4" s="304"/>
      <c r="Q4" s="304"/>
      <c r="R4" s="367"/>
      <c r="S4" s="304"/>
    </row>
    <row r="5" spans="1:19" ht="27">
      <c r="A5" s="136"/>
      <c r="B5" s="131" t="s">
        <v>194</v>
      </c>
      <c r="C5" s="132" t="s">
        <v>195</v>
      </c>
      <c r="D5" s="305">
        <v>12.009837592341219</v>
      </c>
      <c r="E5" s="304"/>
      <c r="F5" s="304"/>
      <c r="G5" s="304"/>
      <c r="H5" s="367"/>
      <c r="I5" s="304"/>
      <c r="J5" s="304"/>
      <c r="K5" s="304"/>
      <c r="L5" s="304"/>
      <c r="M5" s="367"/>
      <c r="N5" s="304"/>
      <c r="O5" s="304"/>
      <c r="P5" s="304"/>
      <c r="Q5" s="304"/>
      <c r="R5" s="367"/>
      <c r="S5" s="304"/>
    </row>
    <row r="6" spans="1:19" ht="27">
      <c r="A6" s="136"/>
      <c r="B6" s="131" t="s">
        <v>196</v>
      </c>
      <c r="C6" s="132" t="s">
        <v>197</v>
      </c>
      <c r="D6" s="305">
        <v>13.051622218920709</v>
      </c>
      <c r="E6" s="304"/>
      <c r="F6" s="304"/>
      <c r="G6" s="304"/>
      <c r="H6" s="367"/>
      <c r="I6" s="304"/>
      <c r="J6" s="304"/>
      <c r="K6" s="304"/>
      <c r="L6" s="304"/>
      <c r="M6" s="367"/>
      <c r="N6" s="304"/>
      <c r="O6" s="304"/>
      <c r="P6" s="304"/>
      <c r="Q6" s="304"/>
      <c r="R6" s="367"/>
      <c r="S6" s="304"/>
    </row>
    <row r="7" spans="1:19" ht="27">
      <c r="A7" s="136" t="s">
        <v>198</v>
      </c>
      <c r="B7" s="132" t="s">
        <v>199</v>
      </c>
      <c r="C7" s="132" t="s">
        <v>200</v>
      </c>
      <c r="D7" s="305">
        <v>0.97509993766525704</v>
      </c>
      <c r="E7" s="305">
        <v>16.365733493285916</v>
      </c>
      <c r="F7" s="305">
        <v>6.6525309628511229</v>
      </c>
      <c r="G7" s="305">
        <v>9.4958619296681874</v>
      </c>
      <c r="H7" s="227">
        <v>8.3723065808676225</v>
      </c>
      <c r="I7" s="305">
        <v>9.3548951990749973</v>
      </c>
      <c r="J7" s="305">
        <v>5.4</v>
      </c>
      <c r="K7" s="305">
        <v>12.8</v>
      </c>
      <c r="L7" s="305">
        <v>8.2981285457222285</v>
      </c>
      <c r="M7" s="227">
        <v>8.9814780805214749</v>
      </c>
      <c r="N7" s="305">
        <v>10.2859841425035</v>
      </c>
      <c r="O7" s="305">
        <v>6.7979989133609466</v>
      </c>
      <c r="P7" s="305">
        <v>3.6798905777424622</v>
      </c>
      <c r="Q7" s="305">
        <v>3.5941794318948053</v>
      </c>
      <c r="R7" s="227">
        <v>6.0895132663754339</v>
      </c>
      <c r="S7" s="305">
        <v>3.6399746948847942</v>
      </c>
    </row>
    <row r="8" spans="1:19" ht="27">
      <c r="A8" s="136" t="s">
        <v>198</v>
      </c>
      <c r="B8" s="132" t="s">
        <v>201</v>
      </c>
      <c r="C8" s="132" t="s">
        <v>202</v>
      </c>
      <c r="D8" s="305">
        <v>1.4717660176927321</v>
      </c>
      <c r="E8" s="305">
        <v>16.586114465608205</v>
      </c>
      <c r="F8" s="305">
        <v>7.2701974393416826</v>
      </c>
      <c r="G8" s="305">
        <v>10.114252924802871</v>
      </c>
      <c r="H8" s="227">
        <v>8.8605827118613725</v>
      </c>
      <c r="I8" s="305">
        <v>9.7794130972325028</v>
      </c>
      <c r="J8" s="305">
        <v>5.77</v>
      </c>
      <c r="K8" s="305">
        <v>13</v>
      </c>
      <c r="L8" s="305">
        <v>8.7699825277708552</v>
      </c>
      <c r="M8" s="227">
        <v>9.3190654932035706</v>
      </c>
      <c r="N8" s="305">
        <v>10.604298173875543</v>
      </c>
      <c r="O8" s="305">
        <v>7.1590875669343745</v>
      </c>
      <c r="P8" s="305">
        <v>4.0317501923904215</v>
      </c>
      <c r="Q8" s="305">
        <v>3.8445529776920626</v>
      </c>
      <c r="R8" s="227">
        <v>6.4099222277230998</v>
      </c>
      <c r="S8" s="305">
        <v>4.0134237647683024</v>
      </c>
    </row>
    <row r="9" spans="1:19">
      <c r="A9" s="136" t="s">
        <v>203</v>
      </c>
      <c r="B9" s="132" t="s">
        <v>204</v>
      </c>
      <c r="C9" s="132" t="s">
        <v>205</v>
      </c>
      <c r="D9" s="306">
        <v>487.6636965186546</v>
      </c>
      <c r="E9" s="306">
        <v>599.90760293491905</v>
      </c>
      <c r="F9" s="306">
        <v>437.9</v>
      </c>
      <c r="G9" s="306">
        <v>398.1</v>
      </c>
      <c r="H9" s="228">
        <v>480.9</v>
      </c>
      <c r="I9" s="306">
        <v>329</v>
      </c>
      <c r="J9" s="306">
        <v>358</v>
      </c>
      <c r="K9" s="306">
        <v>192</v>
      </c>
      <c r="L9" s="306">
        <v>264.85373987799392</v>
      </c>
      <c r="M9" s="228">
        <v>285.78312924079643</v>
      </c>
      <c r="N9" s="474"/>
      <c r="O9" s="474"/>
      <c r="P9" s="474"/>
      <c r="Q9" s="474"/>
      <c r="R9" s="475"/>
      <c r="S9" s="474"/>
    </row>
    <row r="10" spans="1:19">
      <c r="A10" s="136" t="s">
        <v>203</v>
      </c>
      <c r="B10" s="131" t="s">
        <v>206</v>
      </c>
      <c r="C10" s="132" t="s">
        <v>207</v>
      </c>
      <c r="D10" s="306">
        <v>292.39999999999998</v>
      </c>
      <c r="E10" s="306">
        <v>387.2</v>
      </c>
      <c r="F10" s="306">
        <v>152.6</v>
      </c>
      <c r="G10" s="306">
        <v>137.6</v>
      </c>
      <c r="H10" s="228">
        <v>242.4</v>
      </c>
      <c r="I10" s="306">
        <v>148.84804270259482</v>
      </c>
      <c r="J10" s="306">
        <v>224.35685827868258</v>
      </c>
      <c r="K10" s="306">
        <v>69.254025505424181</v>
      </c>
      <c r="L10" s="306">
        <v>131.73093106806238</v>
      </c>
      <c r="M10" s="228">
        <v>143.5</v>
      </c>
      <c r="N10" s="306">
        <v>208.90036154214386</v>
      </c>
      <c r="O10" s="306">
        <v>214.15601790333571</v>
      </c>
      <c r="P10" s="306">
        <v>225.73328766176186</v>
      </c>
      <c r="Q10" s="306">
        <v>166.5</v>
      </c>
      <c r="R10" s="228">
        <v>206.36671524323984</v>
      </c>
      <c r="S10" s="306">
        <v>151.25682365070506</v>
      </c>
    </row>
    <row r="11" spans="1:19" ht="18.899999999999999" hidden="1" customHeight="1">
      <c r="A11" s="136" t="s">
        <v>203</v>
      </c>
      <c r="B11" s="131" t="s">
        <v>208</v>
      </c>
      <c r="C11" s="132" t="s">
        <v>209</v>
      </c>
      <c r="D11" s="307"/>
      <c r="E11" s="307"/>
      <c r="F11" s="307"/>
      <c r="G11" s="307"/>
      <c r="H11" s="174"/>
      <c r="I11" s="307"/>
      <c r="J11" s="307"/>
      <c r="K11" s="307"/>
    </row>
    <row r="12" spans="1:19">
      <c r="A12" s="136"/>
      <c r="B12" s="246" t="s">
        <v>210</v>
      </c>
      <c r="C12" s="76" t="s">
        <v>211</v>
      </c>
      <c r="D12" s="69"/>
      <c r="E12" s="69"/>
      <c r="F12" s="69"/>
      <c r="G12" s="69"/>
      <c r="H12" s="76"/>
      <c r="I12" s="69"/>
      <c r="J12" s="69"/>
      <c r="K12" s="69"/>
    </row>
    <row r="13" spans="1:19" ht="26.4">
      <c r="A13" s="136"/>
      <c r="B13" s="92" t="s">
        <v>212</v>
      </c>
      <c r="C13" s="4" t="s">
        <v>213</v>
      </c>
      <c r="D13" s="17" t="s">
        <v>94</v>
      </c>
      <c r="E13" s="17" t="s">
        <v>95</v>
      </c>
      <c r="F13" s="17" t="s">
        <v>96</v>
      </c>
      <c r="G13" s="17" t="s">
        <v>79</v>
      </c>
      <c r="H13" s="17" t="s">
        <v>29</v>
      </c>
      <c r="I13" s="17" t="s">
        <v>30</v>
      </c>
      <c r="J13" s="17" t="s">
        <v>31</v>
      </c>
      <c r="K13" s="17" t="s">
        <v>32</v>
      </c>
      <c r="L13" s="17" t="s">
        <v>33</v>
      </c>
      <c r="M13" s="17" t="s">
        <v>34</v>
      </c>
      <c r="N13" s="17" t="s">
        <v>35</v>
      </c>
      <c r="O13" s="17" t="s">
        <v>36</v>
      </c>
      <c r="P13" s="17" t="s">
        <v>37</v>
      </c>
      <c r="Q13" s="17" t="s">
        <v>1139</v>
      </c>
      <c r="R13" s="17" t="s">
        <v>1140</v>
      </c>
      <c r="S13" s="17" t="s">
        <v>1174</v>
      </c>
    </row>
    <row r="14" spans="1:19">
      <c r="A14" s="136" t="s">
        <v>1145</v>
      </c>
      <c r="B14" s="131" t="s">
        <v>99</v>
      </c>
      <c r="C14" s="132" t="s">
        <v>100</v>
      </c>
      <c r="D14" s="230">
        <v>1209</v>
      </c>
      <c r="E14" s="230">
        <v>1495</v>
      </c>
      <c r="F14" s="230">
        <v>1497</v>
      </c>
      <c r="G14" s="230">
        <v>1281</v>
      </c>
      <c r="H14" s="231">
        <v>5482</v>
      </c>
      <c r="I14" s="230">
        <v>1044.8681482039999</v>
      </c>
      <c r="J14" s="230">
        <v>1266.8820202970005</v>
      </c>
      <c r="K14" s="230">
        <v>1340.066311134</v>
      </c>
      <c r="L14" s="230">
        <v>1323.6029235730002</v>
      </c>
      <c r="M14" s="231">
        <v>4975.4194032080004</v>
      </c>
      <c r="N14" s="230">
        <v>1057.7</v>
      </c>
      <c r="O14" s="230">
        <v>1261.5999999999999</v>
      </c>
      <c r="P14" s="230">
        <v>1270.2</v>
      </c>
      <c r="Q14" s="230">
        <v>1221.0999999999999</v>
      </c>
      <c r="R14" s="231">
        <v>4810.6000000000004</v>
      </c>
      <c r="S14" s="230">
        <v>1037.3</v>
      </c>
    </row>
    <row r="15" spans="1:19">
      <c r="A15" s="136" t="s">
        <v>1145</v>
      </c>
      <c r="B15" s="131" t="s">
        <v>214</v>
      </c>
      <c r="C15" s="132" t="s">
        <v>215</v>
      </c>
      <c r="D15" s="230">
        <v>447</v>
      </c>
      <c r="E15" s="230">
        <v>567</v>
      </c>
      <c r="F15" s="230">
        <v>609</v>
      </c>
      <c r="G15" s="230">
        <v>555</v>
      </c>
      <c r="H15" s="231">
        <v>2178</v>
      </c>
      <c r="I15" s="230">
        <v>542.93094847098951</v>
      </c>
      <c r="J15" s="230">
        <v>536.39438415380721</v>
      </c>
      <c r="K15" s="230">
        <v>556.84159784994404</v>
      </c>
      <c r="L15" s="230">
        <v>513.02842221917012</v>
      </c>
      <c r="M15" s="231">
        <v>2149.1710736939112</v>
      </c>
      <c r="N15" s="230">
        <v>390.1</v>
      </c>
      <c r="O15" s="230">
        <v>517.4</v>
      </c>
      <c r="P15" s="230">
        <v>525.1</v>
      </c>
      <c r="Q15" s="230">
        <v>506</v>
      </c>
      <c r="R15" s="231">
        <v>1938.6</v>
      </c>
      <c r="S15" s="230">
        <v>426</v>
      </c>
    </row>
    <row r="16" spans="1:19">
      <c r="A16" s="136" t="s">
        <v>1145</v>
      </c>
      <c r="B16" s="131" t="s">
        <v>101</v>
      </c>
      <c r="C16" s="132" t="s">
        <v>102</v>
      </c>
      <c r="D16" s="230">
        <v>450</v>
      </c>
      <c r="E16" s="230">
        <v>553</v>
      </c>
      <c r="F16" s="230">
        <v>723</v>
      </c>
      <c r="G16" s="230">
        <v>566</v>
      </c>
      <c r="H16" s="231">
        <v>2292</v>
      </c>
      <c r="I16" s="230">
        <v>463.04184605093991</v>
      </c>
      <c r="J16" s="230">
        <v>629.84827179238084</v>
      </c>
      <c r="K16" s="230">
        <v>788.52188810447558</v>
      </c>
      <c r="L16" s="230">
        <v>572.50511599999982</v>
      </c>
      <c r="M16" s="231">
        <v>2454.2419610000006</v>
      </c>
      <c r="N16" s="230">
        <v>497.6</v>
      </c>
      <c r="O16" s="230">
        <v>648.20000000000005</v>
      </c>
      <c r="P16" s="230">
        <v>810.7</v>
      </c>
      <c r="Q16" s="230">
        <v>601.20000000000005</v>
      </c>
      <c r="R16" s="231">
        <v>2557.7000000000003</v>
      </c>
      <c r="S16" s="230">
        <v>499.1</v>
      </c>
    </row>
    <row r="17" spans="1:19">
      <c r="A17" s="136" t="s">
        <v>1145</v>
      </c>
      <c r="B17" s="131" t="s">
        <v>216</v>
      </c>
      <c r="C17" s="132" t="s">
        <v>217</v>
      </c>
      <c r="D17" s="230">
        <v>363</v>
      </c>
      <c r="E17" s="230">
        <v>362</v>
      </c>
      <c r="F17" s="230">
        <v>395</v>
      </c>
      <c r="G17" s="230">
        <v>357</v>
      </c>
      <c r="H17" s="231">
        <v>1477</v>
      </c>
      <c r="I17" s="230">
        <v>296.63951626600004</v>
      </c>
      <c r="J17" s="230">
        <v>347.44493866000005</v>
      </c>
      <c r="K17" s="230">
        <v>373.97212111599998</v>
      </c>
      <c r="L17" s="230">
        <v>366.36492350399993</v>
      </c>
      <c r="M17" s="231">
        <v>1384.376799546</v>
      </c>
      <c r="N17" s="230">
        <v>342</v>
      </c>
      <c r="O17" s="230">
        <v>365.2</v>
      </c>
      <c r="P17" s="230">
        <v>399.8</v>
      </c>
      <c r="Q17" s="230">
        <v>402.9</v>
      </c>
      <c r="R17" s="231">
        <v>1509.9</v>
      </c>
      <c r="S17" s="230">
        <v>365.9</v>
      </c>
    </row>
    <row r="18" spans="1:19">
      <c r="A18" s="136" t="s">
        <v>1145</v>
      </c>
      <c r="B18" s="131" t="s">
        <v>218</v>
      </c>
      <c r="C18" s="132" t="s">
        <v>219</v>
      </c>
      <c r="D18" s="230">
        <v>1838</v>
      </c>
      <c r="E18" s="230">
        <v>1859</v>
      </c>
      <c r="F18" s="230">
        <v>1944</v>
      </c>
      <c r="G18" s="230">
        <v>1842</v>
      </c>
      <c r="H18" s="231">
        <v>7483</v>
      </c>
      <c r="I18" s="230">
        <v>1713.7992520776816</v>
      </c>
      <c r="J18" s="230">
        <v>1971.7266112651901</v>
      </c>
      <c r="K18" s="230">
        <v>2324.7094991866297</v>
      </c>
      <c r="L18" s="230">
        <v>1986.0547620016218</v>
      </c>
      <c r="M18" s="231">
        <v>7996.2901245311241</v>
      </c>
      <c r="N18" s="230">
        <v>1898.9</v>
      </c>
      <c r="O18" s="230">
        <v>2212.7000000000007</v>
      </c>
      <c r="P18" s="230">
        <v>2316.0999999999995</v>
      </c>
      <c r="Q18" s="230">
        <v>2460.1</v>
      </c>
      <c r="R18" s="231">
        <v>8887.7999999999993</v>
      </c>
      <c r="S18" s="230">
        <v>2525</v>
      </c>
    </row>
    <row r="19" spans="1:19">
      <c r="A19" s="136" t="s">
        <v>1145</v>
      </c>
      <c r="B19" s="91" t="s">
        <v>156</v>
      </c>
      <c r="C19" s="13" t="s">
        <v>220</v>
      </c>
      <c r="D19" s="308">
        <v>4307</v>
      </c>
      <c r="E19" s="308">
        <v>4836</v>
      </c>
      <c r="F19" s="308">
        <v>5168</v>
      </c>
      <c r="G19" s="308">
        <v>4601</v>
      </c>
      <c r="H19" s="232">
        <v>18912</v>
      </c>
      <c r="I19" s="308">
        <v>4061.4641450186718</v>
      </c>
      <c r="J19" s="308">
        <v>4752.3870853759981</v>
      </c>
      <c r="K19" s="308">
        <v>5384.0919842865742</v>
      </c>
      <c r="L19" s="308">
        <v>4761.5561472977915</v>
      </c>
      <c r="M19" s="232">
        <v>18959.499361979033</v>
      </c>
      <c r="N19" s="308">
        <v>4186.3</v>
      </c>
      <c r="O19" s="308">
        <v>5005.1000000000004</v>
      </c>
      <c r="P19" s="308">
        <v>5321.9</v>
      </c>
      <c r="Q19" s="308">
        <v>5191.3</v>
      </c>
      <c r="R19" s="232">
        <v>19704.600000000002</v>
      </c>
      <c r="S19" s="308">
        <v>4853.7</v>
      </c>
    </row>
    <row r="20" spans="1:19">
      <c r="A20" s="136"/>
      <c r="B20" s="229"/>
      <c r="C20" s="76"/>
      <c r="D20" s="69"/>
      <c r="E20" s="69"/>
      <c r="F20" s="69"/>
      <c r="G20" s="69"/>
      <c r="H20" s="76"/>
      <c r="I20" s="69"/>
      <c r="J20" s="69"/>
      <c r="K20" s="69"/>
    </row>
    <row r="21" spans="1:19" ht="26.4">
      <c r="A21" s="136"/>
      <c r="B21" s="92" t="s">
        <v>221</v>
      </c>
      <c r="C21" s="4" t="s">
        <v>222</v>
      </c>
      <c r="D21" s="17" t="s">
        <v>94</v>
      </c>
      <c r="E21" s="17" t="s">
        <v>95</v>
      </c>
      <c r="F21" s="17" t="s">
        <v>96</v>
      </c>
      <c r="G21" s="17" t="s">
        <v>79</v>
      </c>
      <c r="H21" s="17" t="s">
        <v>29</v>
      </c>
      <c r="I21" s="17" t="s">
        <v>30</v>
      </c>
      <c r="J21" s="17" t="s">
        <v>31</v>
      </c>
      <c r="K21" s="17" t="s">
        <v>32</v>
      </c>
      <c r="L21" s="17" t="s">
        <v>33</v>
      </c>
      <c r="M21" s="17" t="s">
        <v>34</v>
      </c>
      <c r="N21" s="17" t="s">
        <v>35</v>
      </c>
      <c r="O21" s="17" t="s">
        <v>36</v>
      </c>
      <c r="P21" s="17" t="s">
        <v>37</v>
      </c>
      <c r="Q21" s="17" t="s">
        <v>1139</v>
      </c>
      <c r="R21" s="17" t="s">
        <v>1140</v>
      </c>
      <c r="S21" s="17" t="s">
        <v>1174</v>
      </c>
    </row>
    <row r="22" spans="1:19">
      <c r="A22" s="136" t="s">
        <v>1145</v>
      </c>
      <c r="B22" s="94" t="s">
        <v>223</v>
      </c>
      <c r="C22" s="65" t="s">
        <v>224</v>
      </c>
      <c r="D22" s="230">
        <v>3948</v>
      </c>
      <c r="E22" s="230">
        <v>4559</v>
      </c>
      <c r="F22" s="230">
        <v>4865</v>
      </c>
      <c r="G22" s="230">
        <v>4321</v>
      </c>
      <c r="H22" s="231">
        <v>17693</v>
      </c>
      <c r="I22" s="230">
        <v>3736.4641450186718</v>
      </c>
      <c r="J22" s="230">
        <v>4442.3870853759981</v>
      </c>
      <c r="K22" s="230">
        <v>5096.0919842865742</v>
      </c>
      <c r="L22" s="230">
        <v>4484.5561472977915</v>
      </c>
      <c r="M22" s="231">
        <v>17759.499361979033</v>
      </c>
      <c r="N22" s="230">
        <v>3909.1</v>
      </c>
      <c r="O22" s="230">
        <v>4697.2</v>
      </c>
      <c r="P22" s="230">
        <v>5069.6000000000004</v>
      </c>
      <c r="Q22" s="230">
        <v>4926.3999999999996</v>
      </c>
      <c r="R22" s="231">
        <v>18602.3</v>
      </c>
      <c r="S22" s="230">
        <v>4545.7</v>
      </c>
    </row>
    <row r="23" spans="1:19">
      <c r="A23" s="136"/>
      <c r="B23" s="94" t="s">
        <v>225</v>
      </c>
      <c r="C23" s="65" t="s">
        <v>226</v>
      </c>
      <c r="D23" s="230">
        <v>359</v>
      </c>
      <c r="E23" s="230">
        <v>277</v>
      </c>
      <c r="F23" s="230">
        <v>303</v>
      </c>
      <c r="G23" s="230">
        <v>280</v>
      </c>
      <c r="H23" s="231">
        <v>1219</v>
      </c>
      <c r="I23" s="230">
        <v>325</v>
      </c>
      <c r="J23" s="230">
        <v>310</v>
      </c>
      <c r="K23" s="230">
        <v>288</v>
      </c>
      <c r="L23" s="230">
        <v>277</v>
      </c>
      <c r="M23" s="231">
        <v>1200</v>
      </c>
      <c r="N23" s="230">
        <v>277.2</v>
      </c>
      <c r="O23" s="230">
        <v>307.89999999999998</v>
      </c>
      <c r="P23" s="230">
        <v>252</v>
      </c>
      <c r="Q23" s="230">
        <v>265</v>
      </c>
      <c r="R23" s="231">
        <v>1102</v>
      </c>
      <c r="S23" s="230">
        <v>308</v>
      </c>
    </row>
    <row r="24" spans="1:19">
      <c r="A24" s="136"/>
      <c r="B24" s="95" t="s">
        <v>156</v>
      </c>
      <c r="C24" s="66" t="s">
        <v>220</v>
      </c>
      <c r="D24" s="308">
        <v>4307</v>
      </c>
      <c r="E24" s="308">
        <v>4836</v>
      </c>
      <c r="F24" s="308">
        <v>5168</v>
      </c>
      <c r="G24" s="308">
        <v>4601</v>
      </c>
      <c r="H24" s="232">
        <v>18912</v>
      </c>
      <c r="I24" s="308">
        <v>4061.4641450186718</v>
      </c>
      <c r="J24" s="308">
        <v>4752.3870853759981</v>
      </c>
      <c r="K24" s="308">
        <v>5384.0919842865742</v>
      </c>
      <c r="L24" s="308">
        <v>4761.5561472977915</v>
      </c>
      <c r="M24" s="232">
        <v>18959.499361979033</v>
      </c>
      <c r="N24" s="308">
        <v>4186.3</v>
      </c>
      <c r="O24" s="308">
        <v>5005.1000000000004</v>
      </c>
      <c r="P24" s="308">
        <v>5321.9</v>
      </c>
      <c r="Q24" s="308">
        <v>5191.3</v>
      </c>
      <c r="R24" s="232">
        <v>19704.600000000002</v>
      </c>
      <c r="S24" s="308">
        <v>4853.7</v>
      </c>
    </row>
    <row r="25" spans="1:19">
      <c r="A25" s="136"/>
      <c r="B25" s="229"/>
      <c r="C25" s="76"/>
      <c r="D25" s="69"/>
      <c r="E25" s="69"/>
      <c r="F25" s="69"/>
      <c r="G25" s="69"/>
      <c r="H25" s="235"/>
      <c r="I25" s="69"/>
      <c r="J25" s="69"/>
      <c r="K25" s="69"/>
    </row>
    <row r="26" spans="1:19" ht="17.399999999999999">
      <c r="A26" s="136"/>
      <c r="B26" s="93" t="s">
        <v>227</v>
      </c>
      <c r="C26" s="18" t="s">
        <v>228</v>
      </c>
      <c r="D26" s="69"/>
      <c r="E26" s="69"/>
      <c r="F26" s="69"/>
      <c r="G26" s="69"/>
      <c r="H26" s="76"/>
      <c r="I26" s="69"/>
      <c r="J26" s="69"/>
      <c r="K26" s="69"/>
    </row>
    <row r="27" spans="1:19">
      <c r="A27" s="136"/>
      <c r="B27" s="229"/>
      <c r="C27" s="76"/>
      <c r="D27" s="69"/>
      <c r="E27" s="69"/>
      <c r="F27" s="69"/>
      <c r="G27" s="69"/>
      <c r="H27" s="76"/>
      <c r="I27" s="69"/>
      <c r="J27" s="69"/>
      <c r="K27" s="69"/>
    </row>
    <row r="28" spans="1:19" ht="26.4">
      <c r="A28" s="136"/>
      <c r="B28" s="92" t="s">
        <v>229</v>
      </c>
      <c r="C28" s="4" t="s">
        <v>230</v>
      </c>
      <c r="D28" s="17" t="s">
        <v>94</v>
      </c>
      <c r="E28" s="17" t="s">
        <v>95</v>
      </c>
      <c r="F28" s="17" t="s">
        <v>96</v>
      </c>
      <c r="G28" s="17" t="s">
        <v>79</v>
      </c>
      <c r="H28" s="17" t="s">
        <v>29</v>
      </c>
      <c r="I28" s="17" t="s">
        <v>30</v>
      </c>
      <c r="J28" s="17" t="s">
        <v>31</v>
      </c>
      <c r="K28" s="17" t="s">
        <v>32</v>
      </c>
      <c r="L28" s="17" t="s">
        <v>33</v>
      </c>
      <c r="M28" s="17" t="s">
        <v>34</v>
      </c>
      <c r="N28" s="17" t="s">
        <v>35</v>
      </c>
      <c r="O28" s="17" t="s">
        <v>36</v>
      </c>
      <c r="P28" s="17" t="s">
        <v>37</v>
      </c>
      <c r="Q28" s="17" t="s">
        <v>1139</v>
      </c>
      <c r="R28" s="17" t="s">
        <v>1140</v>
      </c>
      <c r="S28" s="17" t="s">
        <v>1174</v>
      </c>
    </row>
    <row r="29" spans="1:19">
      <c r="A29" s="136" t="s">
        <v>1144</v>
      </c>
      <c r="B29" s="131" t="s">
        <v>232</v>
      </c>
      <c r="C29" s="132" t="s">
        <v>233</v>
      </c>
      <c r="D29" s="230">
        <v>86</v>
      </c>
      <c r="E29" s="230">
        <v>98</v>
      </c>
      <c r="F29" s="230">
        <v>96</v>
      </c>
      <c r="G29" s="230">
        <v>79</v>
      </c>
      <c r="H29" s="231">
        <v>359</v>
      </c>
      <c r="I29" s="230">
        <v>72.398326028789484</v>
      </c>
      <c r="J29" s="230">
        <v>80.067436313811044</v>
      </c>
      <c r="K29" s="230">
        <v>100.91709389258526</v>
      </c>
      <c r="L29" s="230">
        <v>92.864730291420031</v>
      </c>
      <c r="M29" s="231">
        <v>345.8169267398203</v>
      </c>
      <c r="N29" s="230">
        <v>74.099999999999994</v>
      </c>
      <c r="O29" s="230">
        <v>81.8</v>
      </c>
      <c r="P29" s="230">
        <v>94.3</v>
      </c>
      <c r="Q29" s="230">
        <v>97.4</v>
      </c>
      <c r="R29" s="231">
        <v>347.6</v>
      </c>
      <c r="S29" s="230">
        <v>88.4</v>
      </c>
    </row>
    <row r="30" spans="1:19">
      <c r="A30" s="136" t="s">
        <v>1145</v>
      </c>
      <c r="B30" s="131" t="s">
        <v>234</v>
      </c>
      <c r="C30" s="132" t="s">
        <v>235</v>
      </c>
      <c r="D30" s="230">
        <v>1</v>
      </c>
      <c r="E30" s="230">
        <v>4</v>
      </c>
      <c r="F30" s="230">
        <v>5</v>
      </c>
      <c r="G30" s="230">
        <v>0</v>
      </c>
      <c r="H30" s="231">
        <v>10</v>
      </c>
      <c r="I30" s="230">
        <v>45.302580000000034</v>
      </c>
      <c r="J30" s="230">
        <v>16.181879999999921</v>
      </c>
      <c r="K30" s="230">
        <v>9.0224000000000046</v>
      </c>
      <c r="L30" s="230">
        <v>0.80732000000000426</v>
      </c>
      <c r="M30" s="231">
        <v>71.312440000000038</v>
      </c>
      <c r="N30" s="230">
        <v>28.7</v>
      </c>
      <c r="O30" s="230">
        <v>0</v>
      </c>
      <c r="P30" s="230">
        <v>4.9000000000000004</v>
      </c>
      <c r="Q30" s="230">
        <v>4.0999999999999996</v>
      </c>
      <c r="R30" s="231">
        <v>37.700000000000003</v>
      </c>
      <c r="S30" s="230">
        <v>0</v>
      </c>
    </row>
    <row r="31" spans="1:19">
      <c r="A31" s="136" t="s">
        <v>1145</v>
      </c>
      <c r="B31" s="131" t="s">
        <v>236</v>
      </c>
      <c r="C31" s="132" t="s">
        <v>237</v>
      </c>
      <c r="D31" s="230">
        <v>745</v>
      </c>
      <c r="E31" s="230">
        <v>952</v>
      </c>
      <c r="F31" s="230">
        <v>1001</v>
      </c>
      <c r="G31" s="230">
        <v>871</v>
      </c>
      <c r="H31" s="231">
        <v>3569</v>
      </c>
      <c r="I31" s="230">
        <v>717.11219297727996</v>
      </c>
      <c r="J31" s="230">
        <v>889.9797408554299</v>
      </c>
      <c r="K31" s="230">
        <v>1013.1408804305401</v>
      </c>
      <c r="L31" s="230">
        <v>875.46448596725008</v>
      </c>
      <c r="M31" s="231">
        <v>3495.4153197204996</v>
      </c>
      <c r="N31" s="230">
        <v>791.2</v>
      </c>
      <c r="O31" s="230">
        <v>922.9</v>
      </c>
      <c r="P31" s="230">
        <v>1062.4000000000001</v>
      </c>
      <c r="Q31" s="230">
        <v>1025.2</v>
      </c>
      <c r="R31" s="231">
        <v>3801.7</v>
      </c>
      <c r="S31" s="230">
        <v>1061.4000000000001</v>
      </c>
    </row>
    <row r="32" spans="1:19">
      <c r="A32" s="136" t="s">
        <v>1145</v>
      </c>
      <c r="B32" s="131" t="s">
        <v>238</v>
      </c>
      <c r="C32" s="132" t="s">
        <v>239</v>
      </c>
      <c r="D32" s="230">
        <v>2398</v>
      </c>
      <c r="E32" s="230">
        <v>2678</v>
      </c>
      <c r="F32" s="230">
        <v>2898</v>
      </c>
      <c r="G32" s="230">
        <v>2604</v>
      </c>
      <c r="H32" s="231">
        <v>10578</v>
      </c>
      <c r="I32" s="230">
        <v>2278.7089180394223</v>
      </c>
      <c r="J32" s="230">
        <v>2669.2824219997983</v>
      </c>
      <c r="K32" s="230">
        <v>3009.1272519868648</v>
      </c>
      <c r="L32" s="230">
        <v>2720.1864310134206</v>
      </c>
      <c r="M32" s="231">
        <v>10676.992523309265</v>
      </c>
      <c r="N32" s="230">
        <v>2452.4</v>
      </c>
      <c r="O32" s="230">
        <v>2847.2</v>
      </c>
      <c r="P32" s="230">
        <v>3015.7</v>
      </c>
      <c r="Q32" s="230">
        <v>2865.2</v>
      </c>
      <c r="R32" s="231">
        <v>11180.5</v>
      </c>
      <c r="S32" s="230">
        <v>2582.9</v>
      </c>
    </row>
    <row r="33" spans="1:19">
      <c r="A33" s="136" t="s">
        <v>1145</v>
      </c>
      <c r="B33" s="131" t="s">
        <v>240</v>
      </c>
      <c r="C33" s="132" t="s">
        <v>241</v>
      </c>
      <c r="D33" s="230">
        <v>115</v>
      </c>
      <c r="E33" s="230">
        <v>72</v>
      </c>
      <c r="F33" s="230">
        <v>99</v>
      </c>
      <c r="G33" s="230">
        <v>124</v>
      </c>
      <c r="H33" s="231">
        <v>410</v>
      </c>
      <c r="I33" s="230">
        <v>87.642311187849941</v>
      </c>
      <c r="J33" s="230">
        <v>73.804656352049975</v>
      </c>
      <c r="K33" s="230">
        <v>67.981189066200002</v>
      </c>
      <c r="L33" s="230">
        <v>88.946336787699977</v>
      </c>
      <c r="M33" s="231">
        <v>318.40713521344992</v>
      </c>
      <c r="N33" s="230">
        <v>71.8</v>
      </c>
      <c r="O33" s="230">
        <v>68.7</v>
      </c>
      <c r="P33" s="230">
        <v>78.599999999999994</v>
      </c>
      <c r="Q33" s="230">
        <v>105.4</v>
      </c>
      <c r="R33" s="231">
        <v>324.5</v>
      </c>
      <c r="S33" s="230">
        <v>76.599999999999994</v>
      </c>
    </row>
    <row r="34" spans="1:19">
      <c r="A34" s="136" t="s">
        <v>1145</v>
      </c>
      <c r="B34" s="131" t="s">
        <v>242</v>
      </c>
      <c r="C34" s="132" t="s">
        <v>243</v>
      </c>
      <c r="D34" s="230">
        <v>90</v>
      </c>
      <c r="E34" s="230">
        <v>146</v>
      </c>
      <c r="F34" s="230">
        <v>203</v>
      </c>
      <c r="G34" s="230">
        <v>121</v>
      </c>
      <c r="H34" s="231">
        <v>560</v>
      </c>
      <c r="I34" s="230">
        <v>94.575611119000001</v>
      </c>
      <c r="J34" s="230">
        <v>158.64607203200001</v>
      </c>
      <c r="K34" s="230">
        <v>206.93143421100004</v>
      </c>
      <c r="L34" s="230">
        <v>128.79800599999999</v>
      </c>
      <c r="M34" s="231">
        <v>588.86935199999994</v>
      </c>
      <c r="N34" s="230">
        <v>113</v>
      </c>
      <c r="O34" s="230">
        <v>191.7</v>
      </c>
      <c r="P34" s="230">
        <v>254.4</v>
      </c>
      <c r="Q34" s="230">
        <v>154.30000000000001</v>
      </c>
      <c r="R34" s="231">
        <v>713.40000000000009</v>
      </c>
      <c r="S34" s="230">
        <v>128.69999999999999</v>
      </c>
    </row>
    <row r="35" spans="1:19">
      <c r="A35" s="136" t="s">
        <v>1145</v>
      </c>
      <c r="B35" s="131" t="s">
        <v>244</v>
      </c>
      <c r="C35" s="132" t="s">
        <v>245</v>
      </c>
      <c r="D35" s="230">
        <v>25</v>
      </c>
      <c r="E35" s="230">
        <v>90</v>
      </c>
      <c r="F35" s="230">
        <v>119</v>
      </c>
      <c r="G35" s="230">
        <v>57</v>
      </c>
      <c r="H35" s="231">
        <v>291</v>
      </c>
      <c r="I35" s="230">
        <v>46.351056</v>
      </c>
      <c r="J35" s="230">
        <v>32.357684000000006</v>
      </c>
      <c r="K35" s="230">
        <v>131.40894300000002</v>
      </c>
      <c r="L35" s="230">
        <v>79.359668999999982</v>
      </c>
      <c r="M35" s="231">
        <v>289.42051400000003</v>
      </c>
      <c r="N35" s="230">
        <v>32.700000000000003</v>
      </c>
      <c r="O35" s="230">
        <v>55.9</v>
      </c>
      <c r="P35" s="230">
        <v>74.8</v>
      </c>
      <c r="Q35" s="230">
        <v>132.6</v>
      </c>
      <c r="R35" s="231">
        <v>296</v>
      </c>
      <c r="S35" s="230">
        <v>127.8</v>
      </c>
    </row>
    <row r="36" spans="1:19">
      <c r="A36" s="136" t="s">
        <v>1145</v>
      </c>
      <c r="B36" s="131" t="s">
        <v>246</v>
      </c>
      <c r="C36" s="132" t="s">
        <v>246</v>
      </c>
      <c r="D36" s="230">
        <v>76</v>
      </c>
      <c r="E36" s="230">
        <v>163</v>
      </c>
      <c r="F36" s="230">
        <v>163</v>
      </c>
      <c r="G36" s="230">
        <v>130</v>
      </c>
      <c r="H36" s="231">
        <v>532</v>
      </c>
      <c r="I36" s="230">
        <v>72.158790999999979</v>
      </c>
      <c r="J36" s="230">
        <v>160.41582</v>
      </c>
      <c r="K36" s="230">
        <v>203.22364899999997</v>
      </c>
      <c r="L36" s="230">
        <v>129.827652</v>
      </c>
      <c r="M36" s="231">
        <v>566.01606100000004</v>
      </c>
      <c r="N36" s="230">
        <v>75.400000000000006</v>
      </c>
      <c r="O36" s="230">
        <v>165.6</v>
      </c>
      <c r="P36" s="230">
        <v>168.7</v>
      </c>
      <c r="Q36" s="230">
        <v>159</v>
      </c>
      <c r="R36" s="231">
        <v>568.70000000000005</v>
      </c>
      <c r="S36" s="230">
        <v>60</v>
      </c>
    </row>
    <row r="37" spans="1:19">
      <c r="A37" s="136" t="s">
        <v>1145</v>
      </c>
      <c r="B37" s="131" t="s">
        <v>247</v>
      </c>
      <c r="C37" s="132" t="s">
        <v>248</v>
      </c>
      <c r="D37" s="230">
        <v>412</v>
      </c>
      <c r="E37" s="230">
        <v>356</v>
      </c>
      <c r="F37" s="230">
        <v>281</v>
      </c>
      <c r="G37" s="230">
        <v>335</v>
      </c>
      <c r="H37" s="231">
        <v>1384</v>
      </c>
      <c r="I37" s="230">
        <v>323.51578941561593</v>
      </c>
      <c r="J37" s="230">
        <v>361.91515841899991</v>
      </c>
      <c r="K37" s="230">
        <v>351.87201138</v>
      </c>
      <c r="L37" s="230">
        <v>368.30151623800066</v>
      </c>
      <c r="M37" s="231">
        <v>1407.2490899960007</v>
      </c>
      <c r="N37" s="230">
        <v>344.89999999999964</v>
      </c>
      <c r="O37" s="230">
        <v>363.40000000000055</v>
      </c>
      <c r="P37" s="230">
        <v>315.80000000000018</v>
      </c>
      <c r="Q37" s="230">
        <v>383.19999999999982</v>
      </c>
      <c r="R37" s="231">
        <v>1407.2999999999993</v>
      </c>
      <c r="S37" s="230">
        <v>419.89999999999964</v>
      </c>
    </row>
    <row r="38" spans="1:19">
      <c r="A38" s="136" t="s">
        <v>1145</v>
      </c>
      <c r="B38" s="91" t="s">
        <v>156</v>
      </c>
      <c r="C38" s="13" t="s">
        <v>249</v>
      </c>
      <c r="D38" s="308">
        <v>3948</v>
      </c>
      <c r="E38" s="308">
        <v>4559</v>
      </c>
      <c r="F38" s="308">
        <v>4865</v>
      </c>
      <c r="G38" s="308">
        <v>4321</v>
      </c>
      <c r="H38" s="232">
        <v>17693</v>
      </c>
      <c r="I38" s="308">
        <v>3736.4641450186718</v>
      </c>
      <c r="J38" s="308">
        <v>4442.3870853759981</v>
      </c>
      <c r="K38" s="308">
        <v>5096.0919842865742</v>
      </c>
      <c r="L38" s="308">
        <v>4484.5561472977915</v>
      </c>
      <c r="M38" s="232">
        <v>17759.499361979033</v>
      </c>
      <c r="N38" s="308">
        <v>3984.2</v>
      </c>
      <c r="O38" s="308">
        <v>4697.2</v>
      </c>
      <c r="P38" s="308">
        <v>5069.6000000000004</v>
      </c>
      <c r="Q38" s="308">
        <v>4926.3999999999996</v>
      </c>
      <c r="R38" s="232">
        <v>18677.400000000001</v>
      </c>
      <c r="S38" s="308">
        <v>4545.7</v>
      </c>
    </row>
    <row r="39" spans="1:19">
      <c r="A39" s="136" t="s">
        <v>1145</v>
      </c>
      <c r="B39" s="90" t="s">
        <v>250</v>
      </c>
      <c r="C39" s="12" t="s">
        <v>251</v>
      </c>
      <c r="D39" s="230">
        <v>583</v>
      </c>
      <c r="E39" s="230">
        <v>396</v>
      </c>
      <c r="F39" s="230">
        <v>486</v>
      </c>
      <c r="G39" s="230">
        <v>461</v>
      </c>
      <c r="H39" s="231">
        <v>1926</v>
      </c>
      <c r="I39" s="230">
        <v>565.82507850000013</v>
      </c>
      <c r="J39" s="230">
        <v>504.72926199999995</v>
      </c>
      <c r="K39" s="230">
        <v>477.96950999999996</v>
      </c>
      <c r="L39" s="230">
        <v>478.45772999999997</v>
      </c>
      <c r="M39" s="231">
        <v>2026.9944350000019</v>
      </c>
      <c r="N39" s="230">
        <v>451.3</v>
      </c>
      <c r="O39" s="230">
        <v>539.6</v>
      </c>
      <c r="P39" s="230">
        <v>404.1</v>
      </c>
      <c r="Q39" s="230">
        <v>426.2</v>
      </c>
      <c r="R39" s="231">
        <v>1821.2</v>
      </c>
      <c r="S39" s="230">
        <v>471.8</v>
      </c>
    </row>
    <row r="40" spans="1:19">
      <c r="A40" s="136"/>
      <c r="B40" s="96"/>
      <c r="C40" s="11" t="s">
        <v>252</v>
      </c>
      <c r="D40" s="69"/>
      <c r="E40" s="69"/>
      <c r="F40" s="69"/>
      <c r="G40" s="69"/>
      <c r="H40" s="235"/>
      <c r="I40" s="69"/>
      <c r="J40" s="69"/>
      <c r="K40" s="69"/>
      <c r="M40" s="235"/>
      <c r="R40" s="235"/>
    </row>
    <row r="41" spans="1:19">
      <c r="A41" s="136"/>
      <c r="B41" s="229"/>
      <c r="C41" s="76"/>
      <c r="D41" s="69"/>
      <c r="E41" s="69"/>
      <c r="F41" s="69"/>
      <c r="G41" s="69"/>
      <c r="H41" s="76"/>
      <c r="I41" s="69"/>
      <c r="J41" s="69"/>
      <c r="K41" s="69"/>
    </row>
    <row r="42" spans="1:19">
      <c r="A42" s="136"/>
      <c r="B42" s="84" t="s">
        <v>253</v>
      </c>
      <c r="C42" s="5" t="s">
        <v>254</v>
      </c>
      <c r="D42" s="17" t="s">
        <v>94</v>
      </c>
      <c r="E42" s="17" t="s">
        <v>95</v>
      </c>
      <c r="F42" s="17" t="s">
        <v>96</v>
      </c>
      <c r="G42" s="17" t="s">
        <v>79</v>
      </c>
      <c r="H42" s="17" t="s">
        <v>29</v>
      </c>
      <c r="I42" s="17" t="s">
        <v>30</v>
      </c>
      <c r="J42" s="17" t="s">
        <v>31</v>
      </c>
      <c r="K42" s="17" t="s">
        <v>32</v>
      </c>
      <c r="L42" s="17" t="s">
        <v>33</v>
      </c>
      <c r="M42" s="17" t="s">
        <v>34</v>
      </c>
      <c r="N42" s="17" t="s">
        <v>35</v>
      </c>
      <c r="O42" s="17" t="s">
        <v>36</v>
      </c>
      <c r="P42" s="17" t="s">
        <v>37</v>
      </c>
      <c r="Q42" s="17" t="s">
        <v>1139</v>
      </c>
      <c r="R42" s="17" t="s">
        <v>1140</v>
      </c>
      <c r="S42" s="17" t="s">
        <v>1174</v>
      </c>
    </row>
    <row r="43" spans="1:19">
      <c r="A43" s="136"/>
      <c r="B43" s="131" t="s">
        <v>255</v>
      </c>
      <c r="C43" s="132" t="s">
        <v>256</v>
      </c>
      <c r="D43" s="306">
        <v>113</v>
      </c>
      <c r="E43" s="306">
        <v>105</v>
      </c>
      <c r="F43" s="306">
        <v>104</v>
      </c>
      <c r="G43" s="306">
        <v>109</v>
      </c>
      <c r="H43" s="228">
        <v>431</v>
      </c>
      <c r="I43" s="306">
        <v>118.98399999999999</v>
      </c>
      <c r="J43" s="306">
        <v>120.41500000000001</v>
      </c>
      <c r="K43" s="306">
        <v>129.00200000000004</v>
      </c>
      <c r="L43" s="306">
        <v>118.86499999999995</v>
      </c>
      <c r="M43" s="228">
        <v>487.26600000000002</v>
      </c>
      <c r="N43" s="306">
        <v>122.9</v>
      </c>
      <c r="O43" s="306">
        <v>234.9</v>
      </c>
      <c r="P43" s="306">
        <v>255</v>
      </c>
      <c r="Q43" s="306">
        <v>245.2</v>
      </c>
      <c r="R43" s="228">
        <v>858.2</v>
      </c>
      <c r="S43" s="306">
        <v>156.6</v>
      </c>
    </row>
    <row r="44" spans="1:19">
      <c r="A44" s="136"/>
      <c r="B44" s="131" t="s">
        <v>257</v>
      </c>
      <c r="C44" s="132" t="s">
        <v>258</v>
      </c>
      <c r="D44" s="306">
        <v>3007</v>
      </c>
      <c r="E44" s="306">
        <v>3497</v>
      </c>
      <c r="F44" s="306">
        <v>3626</v>
      </c>
      <c r="G44" s="306">
        <v>3012</v>
      </c>
      <c r="H44" s="228">
        <v>13142</v>
      </c>
      <c r="I44" s="306">
        <v>2785.3109999999997</v>
      </c>
      <c r="J44" s="306">
        <v>3399.6995659999998</v>
      </c>
      <c r="K44" s="306">
        <v>3802.1709999999998</v>
      </c>
      <c r="L44" s="306">
        <v>3283.2170000000001</v>
      </c>
      <c r="M44" s="228">
        <v>13270.398566</v>
      </c>
      <c r="N44" s="306">
        <v>2695.7</v>
      </c>
      <c r="O44" s="306">
        <v>2849.3</v>
      </c>
      <c r="P44" s="306">
        <v>3354</v>
      </c>
      <c r="Q44" s="306">
        <v>3548.6</v>
      </c>
      <c r="R44" s="228">
        <v>12448</v>
      </c>
      <c r="S44" s="306">
        <v>3560.1</v>
      </c>
    </row>
    <row r="45" spans="1:19">
      <c r="A45" s="136"/>
      <c r="B45" s="131" t="s">
        <v>115</v>
      </c>
      <c r="C45" s="132" t="s">
        <v>259</v>
      </c>
      <c r="D45" s="306">
        <v>31</v>
      </c>
      <c r="E45" s="306">
        <v>28</v>
      </c>
      <c r="F45" s="306">
        <v>29</v>
      </c>
      <c r="G45" s="306">
        <v>29</v>
      </c>
      <c r="H45" s="228">
        <v>117</v>
      </c>
      <c r="I45" s="306">
        <v>29.711495999999997</v>
      </c>
      <c r="J45" s="306">
        <v>35.20644999999999</v>
      </c>
      <c r="K45" s="306">
        <v>31.19755300000001</v>
      </c>
      <c r="L45" s="306">
        <v>34.222368999999986</v>
      </c>
      <c r="M45" s="228">
        <v>130.33786799999999</v>
      </c>
      <c r="N45" s="306">
        <v>34.299999999999997</v>
      </c>
      <c r="O45" s="306">
        <v>35</v>
      </c>
      <c r="P45" s="306">
        <v>34</v>
      </c>
      <c r="Q45" s="306">
        <v>34</v>
      </c>
      <c r="R45" s="228">
        <v>137.6</v>
      </c>
      <c r="S45" s="306">
        <v>43.3</v>
      </c>
    </row>
    <row r="46" spans="1:19">
      <c r="A46" s="136"/>
      <c r="B46" s="131" t="s">
        <v>260</v>
      </c>
      <c r="C46" s="132" t="s">
        <v>261</v>
      </c>
      <c r="D46" s="306">
        <v>561</v>
      </c>
      <c r="E46" s="306">
        <v>740</v>
      </c>
      <c r="F46" s="306">
        <v>880</v>
      </c>
      <c r="G46" s="306">
        <v>550</v>
      </c>
      <c r="H46" s="228">
        <v>2731</v>
      </c>
      <c r="I46" s="306">
        <v>547.39058665332641</v>
      </c>
      <c r="J46" s="306">
        <v>696.45912935470369</v>
      </c>
      <c r="K46" s="306">
        <v>794.93925436302288</v>
      </c>
      <c r="L46" s="306">
        <v>831.48922681106023</v>
      </c>
      <c r="M46" s="228">
        <v>2870.2781971821132</v>
      </c>
      <c r="N46" s="306">
        <v>506.5</v>
      </c>
      <c r="O46" s="306">
        <v>724.89999999999964</v>
      </c>
      <c r="P46" s="306">
        <v>740</v>
      </c>
      <c r="Q46" s="306">
        <v>715.90000000000009</v>
      </c>
      <c r="R46" s="228">
        <v>2694.5999999999995</v>
      </c>
      <c r="S46" s="306">
        <v>542.60000000000036</v>
      </c>
    </row>
    <row r="47" spans="1:19">
      <c r="A47" s="136"/>
      <c r="B47" s="91" t="s">
        <v>262</v>
      </c>
      <c r="C47" s="13" t="s">
        <v>263</v>
      </c>
      <c r="D47" s="309">
        <v>3712</v>
      </c>
      <c r="E47" s="309">
        <v>4370</v>
      </c>
      <c r="F47" s="309">
        <v>4639</v>
      </c>
      <c r="G47" s="309">
        <v>3700</v>
      </c>
      <c r="H47" s="236">
        <v>16421</v>
      </c>
      <c r="I47" s="309">
        <v>3481.3970826533259</v>
      </c>
      <c r="J47" s="309">
        <v>4251.7801453547036</v>
      </c>
      <c r="K47" s="309">
        <v>4757.3098073630226</v>
      </c>
      <c r="L47" s="309">
        <v>4267.7935958110602</v>
      </c>
      <c r="M47" s="236">
        <v>16758.280631182111</v>
      </c>
      <c r="N47" s="309">
        <v>3359.4</v>
      </c>
      <c r="O47" s="309">
        <v>3844.1</v>
      </c>
      <c r="P47" s="309">
        <v>4384</v>
      </c>
      <c r="Q47" s="309">
        <v>4544</v>
      </c>
      <c r="R47" s="236">
        <v>16138.400000000001</v>
      </c>
      <c r="S47" s="309">
        <v>4302.6000000000004</v>
      </c>
    </row>
    <row r="48" spans="1:19">
      <c r="A48" s="136"/>
      <c r="B48" s="233" t="s">
        <v>264</v>
      </c>
      <c r="C48" s="234" t="s">
        <v>265</v>
      </c>
      <c r="D48" s="306">
        <v>1011</v>
      </c>
      <c r="E48" s="306">
        <v>754</v>
      </c>
      <c r="F48" s="306">
        <v>848</v>
      </c>
      <c r="G48" s="306">
        <v>1114</v>
      </c>
      <c r="H48" s="228">
        <v>3727</v>
      </c>
      <c r="I48" s="306">
        <v>1122.9481482334006</v>
      </c>
      <c r="J48" s="306">
        <v>1046.6140864606496</v>
      </c>
      <c r="K48" s="306">
        <v>842.42402993540009</v>
      </c>
      <c r="L48" s="306">
        <v>893.44091558154025</v>
      </c>
      <c r="M48" s="228">
        <v>3905.4271802109897</v>
      </c>
      <c r="N48" s="306">
        <v>1279.9000000000001</v>
      </c>
      <c r="O48" s="306">
        <v>985.7</v>
      </c>
      <c r="P48" s="306">
        <v>868</v>
      </c>
      <c r="Q48" s="306">
        <v>1063</v>
      </c>
      <c r="R48" s="228">
        <v>4615.3</v>
      </c>
      <c r="S48" s="306">
        <v>736.2</v>
      </c>
    </row>
    <row r="49" spans="1:19">
      <c r="A49" s="136"/>
      <c r="B49" s="229"/>
      <c r="C49" s="76"/>
      <c r="D49" s="69"/>
      <c r="E49" s="69"/>
      <c r="F49" s="69"/>
      <c r="G49" s="69"/>
      <c r="H49" s="76"/>
      <c r="I49" s="69"/>
      <c r="J49" s="69"/>
      <c r="K49" s="69"/>
    </row>
    <row r="50" spans="1:19">
      <c r="A50" s="136"/>
      <c r="B50" s="84" t="s">
        <v>266</v>
      </c>
      <c r="C50" s="5" t="s">
        <v>267</v>
      </c>
      <c r="D50" s="17" t="s">
        <v>94</v>
      </c>
      <c r="E50" s="17" t="s">
        <v>95</v>
      </c>
      <c r="F50" s="17" t="s">
        <v>96</v>
      </c>
      <c r="G50" s="17" t="s">
        <v>79</v>
      </c>
      <c r="H50" s="17" t="s">
        <v>29</v>
      </c>
      <c r="I50" s="17" t="s">
        <v>30</v>
      </c>
      <c r="J50" s="17" t="s">
        <v>31</v>
      </c>
      <c r="K50" s="17" t="s">
        <v>32</v>
      </c>
      <c r="L50" s="17" t="s">
        <v>33</v>
      </c>
      <c r="M50" s="17" t="s">
        <v>34</v>
      </c>
      <c r="N50" s="17" t="s">
        <v>35</v>
      </c>
      <c r="O50" s="17" t="s">
        <v>36</v>
      </c>
      <c r="P50" s="17" t="s">
        <v>37</v>
      </c>
      <c r="Q50" s="17" t="s">
        <v>1139</v>
      </c>
      <c r="R50" s="17" t="s">
        <v>1140</v>
      </c>
      <c r="S50" s="17" t="s">
        <v>1174</v>
      </c>
    </row>
    <row r="51" spans="1:19">
      <c r="A51" s="136" t="s">
        <v>231</v>
      </c>
      <c r="B51" s="131" t="s">
        <v>232</v>
      </c>
      <c r="C51" s="132" t="s">
        <v>233</v>
      </c>
      <c r="D51" s="230">
        <v>86</v>
      </c>
      <c r="E51" s="230">
        <v>122</v>
      </c>
      <c r="F51" s="230">
        <v>125</v>
      </c>
      <c r="G51" s="230">
        <v>93</v>
      </c>
      <c r="H51" s="231">
        <v>426</v>
      </c>
      <c r="I51" s="230">
        <v>74.639134810000016</v>
      </c>
      <c r="J51" s="230">
        <v>126.81007409700001</v>
      </c>
      <c r="K51" s="230">
        <v>110.75560077599997</v>
      </c>
      <c r="L51" s="230">
        <v>115.25195335899998</v>
      </c>
      <c r="M51" s="231">
        <v>427.45676304199998</v>
      </c>
      <c r="N51" s="230">
        <v>64</v>
      </c>
      <c r="O51" s="230">
        <v>96.3</v>
      </c>
      <c r="P51" s="230">
        <v>121</v>
      </c>
      <c r="Q51" s="230">
        <v>102.1</v>
      </c>
      <c r="R51" s="231">
        <v>391.30000000000007</v>
      </c>
      <c r="S51" s="230">
        <v>118.9</v>
      </c>
    </row>
    <row r="52" spans="1:19">
      <c r="A52" s="136"/>
      <c r="B52" s="131" t="s">
        <v>234</v>
      </c>
      <c r="C52" s="132" t="s">
        <v>235</v>
      </c>
      <c r="D52" s="230">
        <v>433</v>
      </c>
      <c r="E52" s="230">
        <v>325</v>
      </c>
      <c r="F52" s="230">
        <v>376</v>
      </c>
      <c r="G52" s="230">
        <v>311</v>
      </c>
      <c r="H52" s="231">
        <v>1445</v>
      </c>
      <c r="I52" s="230">
        <v>474.58191039999997</v>
      </c>
      <c r="J52" s="230">
        <v>412.39492259999997</v>
      </c>
      <c r="K52" s="230">
        <v>409.34279199999997</v>
      </c>
      <c r="L52" s="230">
        <v>377.65815299999991</v>
      </c>
      <c r="M52" s="231">
        <v>1673.9777779999997</v>
      </c>
      <c r="N52" s="230">
        <v>386.2</v>
      </c>
      <c r="O52" s="230">
        <v>402.1</v>
      </c>
      <c r="P52" s="230">
        <v>305</v>
      </c>
      <c r="Q52" s="230">
        <v>330.1</v>
      </c>
      <c r="R52" s="231">
        <v>1423</v>
      </c>
      <c r="S52" s="230">
        <v>358.9</v>
      </c>
    </row>
    <row r="53" spans="1:19">
      <c r="A53" s="136"/>
      <c r="B53" s="131" t="s">
        <v>236</v>
      </c>
      <c r="C53" s="132" t="s">
        <v>237</v>
      </c>
      <c r="D53" s="230">
        <v>650</v>
      </c>
      <c r="E53" s="230">
        <v>837</v>
      </c>
      <c r="F53" s="230">
        <v>917</v>
      </c>
      <c r="G53" s="230">
        <v>807</v>
      </c>
      <c r="H53" s="231">
        <v>3211</v>
      </c>
      <c r="I53" s="230">
        <v>582.55121909324998</v>
      </c>
      <c r="J53" s="230">
        <v>742.86260850300005</v>
      </c>
      <c r="K53" s="230">
        <v>964.83544875374992</v>
      </c>
      <c r="L53" s="230">
        <v>818.0051880337503</v>
      </c>
      <c r="M53" s="231">
        <v>3108.25446438375</v>
      </c>
      <c r="N53" s="230">
        <v>617.20000000000005</v>
      </c>
      <c r="O53" s="230">
        <v>645.6</v>
      </c>
      <c r="P53" s="230">
        <v>907</v>
      </c>
      <c r="Q53" s="230">
        <v>984.4</v>
      </c>
      <c r="R53" s="231">
        <v>3153.9</v>
      </c>
      <c r="S53" s="230">
        <v>920.1</v>
      </c>
    </row>
    <row r="54" spans="1:19">
      <c r="A54" s="136"/>
      <c r="B54" s="131" t="s">
        <v>268</v>
      </c>
      <c r="C54" s="132" t="s">
        <v>269</v>
      </c>
      <c r="D54" s="230">
        <v>1610</v>
      </c>
      <c r="E54" s="230">
        <v>1915</v>
      </c>
      <c r="F54" s="230">
        <v>2087</v>
      </c>
      <c r="G54" s="230">
        <v>1563</v>
      </c>
      <c r="H54" s="231">
        <v>7175</v>
      </c>
      <c r="I54" s="230">
        <v>1529.2418728859598</v>
      </c>
      <c r="J54" s="230">
        <v>1754.4050519238333</v>
      </c>
      <c r="K54" s="230">
        <v>2029.4101985773152</v>
      </c>
      <c r="L54" s="230">
        <v>1804.614777427181</v>
      </c>
      <c r="M54" s="231">
        <v>7117.6719008142891</v>
      </c>
      <c r="N54" s="230">
        <v>1403.9</v>
      </c>
      <c r="O54" s="230">
        <v>1553</v>
      </c>
      <c r="P54" s="230">
        <v>1805</v>
      </c>
      <c r="Q54" s="230">
        <v>1940.6</v>
      </c>
      <c r="R54" s="231">
        <v>6702.4</v>
      </c>
      <c r="S54" s="230">
        <v>1930.5</v>
      </c>
    </row>
    <row r="55" spans="1:19">
      <c r="A55" s="136"/>
      <c r="B55" s="131" t="s">
        <v>242</v>
      </c>
      <c r="C55" s="132" t="s">
        <v>243</v>
      </c>
      <c r="D55" s="230">
        <v>76</v>
      </c>
      <c r="E55" s="230">
        <v>115</v>
      </c>
      <c r="F55" s="230">
        <v>155</v>
      </c>
      <c r="G55" s="230">
        <v>93</v>
      </c>
      <c r="H55" s="231">
        <v>439</v>
      </c>
      <c r="I55" s="230">
        <v>73.344740724000005</v>
      </c>
      <c r="J55" s="230">
        <v>135.60339229300001</v>
      </c>
      <c r="K55" s="230">
        <v>200.261307655</v>
      </c>
      <c r="L55" s="230">
        <v>119.50330658700001</v>
      </c>
      <c r="M55" s="231">
        <v>528.71274725900003</v>
      </c>
      <c r="N55" s="230">
        <v>85.7</v>
      </c>
      <c r="O55" s="230">
        <v>143.6</v>
      </c>
      <c r="P55" s="230">
        <v>188</v>
      </c>
      <c r="Q55" s="230">
        <v>120</v>
      </c>
      <c r="R55" s="231">
        <v>537</v>
      </c>
      <c r="S55" s="230">
        <v>107.5</v>
      </c>
    </row>
    <row r="56" spans="1:19">
      <c r="A56" s="136"/>
      <c r="B56" s="131" t="s">
        <v>244</v>
      </c>
      <c r="C56" s="132" t="s">
        <v>270</v>
      </c>
      <c r="D56" s="230">
        <v>107</v>
      </c>
      <c r="E56" s="230">
        <v>161</v>
      </c>
      <c r="F56" s="230">
        <v>174</v>
      </c>
      <c r="G56" s="230">
        <v>131</v>
      </c>
      <c r="H56" s="231">
        <v>573</v>
      </c>
      <c r="I56" s="230">
        <v>112.61449200000001</v>
      </c>
      <c r="J56" s="230">
        <v>129.20362799999995</v>
      </c>
      <c r="K56" s="230">
        <v>175.44286400000004</v>
      </c>
      <c r="L56" s="230">
        <v>128.28307799999996</v>
      </c>
      <c r="M56" s="231">
        <v>545.54406199999994</v>
      </c>
      <c r="N56" s="230">
        <v>87.7</v>
      </c>
      <c r="O56" s="230">
        <v>-9</v>
      </c>
      <c r="P56" s="230">
        <v>106</v>
      </c>
      <c r="Q56" s="230">
        <v>95.6</v>
      </c>
      <c r="R56" s="231">
        <v>279.10000000000002</v>
      </c>
      <c r="S56" s="230">
        <v>142.1</v>
      </c>
    </row>
    <row r="57" spans="1:19">
      <c r="A57" s="136"/>
      <c r="B57" s="131" t="s">
        <v>246</v>
      </c>
      <c r="C57" s="132" t="s">
        <v>246</v>
      </c>
      <c r="D57" s="230">
        <v>85</v>
      </c>
      <c r="E57" s="230">
        <v>156</v>
      </c>
      <c r="F57" s="230">
        <v>165</v>
      </c>
      <c r="G57" s="230">
        <v>135</v>
      </c>
      <c r="H57" s="231">
        <v>541</v>
      </c>
      <c r="I57" s="230">
        <v>64.599999999999994</v>
      </c>
      <c r="J57" s="230">
        <v>152.065</v>
      </c>
      <c r="K57" s="230">
        <v>209.12700000000001</v>
      </c>
      <c r="L57" s="230">
        <v>128.02500000000003</v>
      </c>
      <c r="M57" s="231">
        <v>553.81700000000001</v>
      </c>
      <c r="N57" s="230">
        <v>162</v>
      </c>
      <c r="O57" s="230">
        <v>90.6</v>
      </c>
      <c r="P57" s="230">
        <v>172</v>
      </c>
      <c r="Q57" s="230">
        <v>147</v>
      </c>
      <c r="R57" s="231">
        <v>571.4</v>
      </c>
      <c r="S57" s="230">
        <v>66.8</v>
      </c>
    </row>
    <row r="58" spans="1:19">
      <c r="A58" s="136"/>
      <c r="B58" s="131" t="s">
        <v>247</v>
      </c>
      <c r="C58" s="132" t="s">
        <v>248</v>
      </c>
      <c r="D58" s="230">
        <v>340</v>
      </c>
      <c r="E58" s="230">
        <v>341</v>
      </c>
      <c r="F58" s="230">
        <v>214</v>
      </c>
      <c r="G58" s="230">
        <v>206</v>
      </c>
      <c r="H58" s="231">
        <v>1101</v>
      </c>
      <c r="I58" s="230">
        <v>215.20000000000027</v>
      </c>
      <c r="J58" s="230">
        <v>422.90000000000055</v>
      </c>
      <c r="K58" s="230">
        <v>237.39999999999964</v>
      </c>
      <c r="L58" s="230">
        <v>367.80000000000018</v>
      </c>
      <c r="M58" s="231">
        <v>1243.2999999999975</v>
      </c>
      <c r="N58" s="230">
        <v>212</v>
      </c>
      <c r="O58" s="230">
        <v>474.19999999999982</v>
      </c>
      <c r="P58" s="230">
        <v>332.69999999999936</v>
      </c>
      <c r="Q58" s="230">
        <v>313.5</v>
      </c>
      <c r="R58" s="231">
        <v>1332.4000000000015</v>
      </c>
      <c r="S58" s="230">
        <v>240.89999999999964</v>
      </c>
    </row>
    <row r="59" spans="1:19">
      <c r="A59" s="136"/>
      <c r="B59" s="97" t="s">
        <v>156</v>
      </c>
      <c r="C59" s="19" t="s">
        <v>271</v>
      </c>
      <c r="D59" s="309">
        <v>3387</v>
      </c>
      <c r="E59" s="309">
        <v>3972</v>
      </c>
      <c r="F59" s="309">
        <v>4213</v>
      </c>
      <c r="G59" s="309">
        <v>3339</v>
      </c>
      <c r="H59" s="236">
        <v>14911</v>
      </c>
      <c r="I59" s="309">
        <v>3126.7000000000003</v>
      </c>
      <c r="J59" s="309">
        <v>3876.3</v>
      </c>
      <c r="K59" s="309">
        <v>4336.5</v>
      </c>
      <c r="L59" s="309">
        <v>3859.2000000000003</v>
      </c>
      <c r="M59" s="236">
        <v>15198.699999999999</v>
      </c>
      <c r="N59" s="309">
        <v>2959.3</v>
      </c>
      <c r="O59" s="309">
        <v>3463.2999999999997</v>
      </c>
      <c r="P59" s="309">
        <v>3936.2</v>
      </c>
      <c r="Q59" s="309">
        <v>4031.7</v>
      </c>
      <c r="R59" s="236">
        <v>14390.500000000002</v>
      </c>
      <c r="S59" s="309">
        <v>3885.7</v>
      </c>
    </row>
    <row r="60" spans="1:19">
      <c r="A60" s="136"/>
      <c r="B60" s="131" t="s">
        <v>272</v>
      </c>
      <c r="C60" s="132" t="s">
        <v>273</v>
      </c>
      <c r="D60" s="306">
        <v>14</v>
      </c>
      <c r="E60" s="306">
        <v>22</v>
      </c>
      <c r="F60" s="306">
        <v>28</v>
      </c>
      <c r="G60" s="306">
        <v>24</v>
      </c>
      <c r="H60" s="228">
        <v>88</v>
      </c>
      <c r="I60" s="306">
        <v>12.963747000000012</v>
      </c>
      <c r="J60" s="306">
        <v>25.379005500000002</v>
      </c>
      <c r="K60" s="306">
        <v>31.524980750000015</v>
      </c>
      <c r="L60" s="306">
        <v>28.043439749999976</v>
      </c>
      <c r="M60" s="228">
        <v>97.911173000000005</v>
      </c>
      <c r="N60" s="306">
        <v>16.100000000000001</v>
      </c>
      <c r="O60" s="306">
        <v>28.2</v>
      </c>
      <c r="P60" s="306">
        <v>36</v>
      </c>
      <c r="Q60" s="306">
        <v>27</v>
      </c>
      <c r="R60" s="228">
        <v>107.80000000000001</v>
      </c>
      <c r="S60" s="306">
        <v>25.6</v>
      </c>
    </row>
    <row r="61" spans="1:19">
      <c r="A61" s="136"/>
      <c r="B61" s="131" t="s">
        <v>274</v>
      </c>
      <c r="C61" s="132" t="s">
        <v>275</v>
      </c>
      <c r="D61" s="306">
        <v>311</v>
      </c>
      <c r="E61" s="306">
        <v>376</v>
      </c>
      <c r="F61" s="306">
        <v>398</v>
      </c>
      <c r="G61" s="306">
        <v>337</v>
      </c>
      <c r="H61" s="228">
        <v>1422</v>
      </c>
      <c r="I61" s="306">
        <v>341.73405880852647</v>
      </c>
      <c r="J61" s="306">
        <v>350.10803887871305</v>
      </c>
      <c r="K61" s="306">
        <v>389.28888320841259</v>
      </c>
      <c r="L61" s="306">
        <v>380.62371072876005</v>
      </c>
      <c r="M61" s="228">
        <v>1461.7546916244121</v>
      </c>
      <c r="N61" s="306">
        <v>384</v>
      </c>
      <c r="O61" s="306">
        <v>360.1</v>
      </c>
      <c r="P61" s="306">
        <v>411</v>
      </c>
      <c r="Q61" s="306">
        <v>483</v>
      </c>
      <c r="R61" s="228">
        <v>1640.1</v>
      </c>
      <c r="S61" s="306">
        <v>391.4</v>
      </c>
    </row>
    <row r="62" spans="1:19">
      <c r="A62" s="136"/>
      <c r="B62" s="97" t="s">
        <v>276</v>
      </c>
      <c r="C62" s="19" t="s">
        <v>277</v>
      </c>
      <c r="D62" s="309">
        <v>3712</v>
      </c>
      <c r="E62" s="309">
        <v>4370</v>
      </c>
      <c r="F62" s="309">
        <v>4639</v>
      </c>
      <c r="G62" s="309">
        <v>3700</v>
      </c>
      <c r="H62" s="236">
        <v>16421</v>
      </c>
      <c r="I62" s="309">
        <v>3481.4</v>
      </c>
      <c r="J62" s="309">
        <v>4251.8</v>
      </c>
      <c r="K62" s="309">
        <v>4757.3</v>
      </c>
      <c r="L62" s="309">
        <v>4267.8</v>
      </c>
      <c r="M62" s="236">
        <v>16758.3</v>
      </c>
      <c r="N62" s="309">
        <v>3359.4</v>
      </c>
      <c r="O62" s="309">
        <v>3851.6</v>
      </c>
      <c r="P62" s="309">
        <v>4383.7</v>
      </c>
      <c r="Q62" s="309">
        <v>4543.7</v>
      </c>
      <c r="R62" s="236">
        <v>16138.400000000001</v>
      </c>
      <c r="S62" s="309">
        <v>4303</v>
      </c>
    </row>
    <row r="63" spans="1:19">
      <c r="A63" s="136"/>
      <c r="B63" s="237"/>
      <c r="C63" s="238"/>
      <c r="D63" s="69"/>
      <c r="E63" s="69"/>
      <c r="F63" s="69"/>
      <c r="G63" s="69"/>
      <c r="H63" s="239"/>
      <c r="I63" s="69"/>
      <c r="J63" s="69"/>
      <c r="K63" s="69"/>
    </row>
    <row r="64" spans="1:19" ht="17.399999999999999">
      <c r="A64" s="136"/>
      <c r="B64" s="93" t="s">
        <v>278</v>
      </c>
      <c r="C64" s="18" t="s">
        <v>279</v>
      </c>
      <c r="D64" s="69"/>
      <c r="E64" s="69"/>
      <c r="F64" s="69"/>
      <c r="G64" s="69"/>
      <c r="H64" s="76"/>
      <c r="I64" s="69"/>
      <c r="J64" s="69"/>
      <c r="K64" s="69"/>
    </row>
    <row r="65" spans="1:19" ht="26.4">
      <c r="A65" s="136"/>
      <c r="B65" s="84" t="s">
        <v>280</v>
      </c>
      <c r="C65" s="5" t="s">
        <v>281</v>
      </c>
      <c r="D65" s="17" t="s">
        <v>94</v>
      </c>
      <c r="E65" s="17" t="s">
        <v>95</v>
      </c>
      <c r="F65" s="17" t="s">
        <v>96</v>
      </c>
      <c r="G65" s="17" t="s">
        <v>79</v>
      </c>
      <c r="H65" s="17" t="s">
        <v>29</v>
      </c>
      <c r="I65" s="17" t="s">
        <v>30</v>
      </c>
      <c r="J65" s="17" t="s">
        <v>31</v>
      </c>
      <c r="K65" s="17" t="s">
        <v>32</v>
      </c>
      <c r="L65" s="17" t="s">
        <v>33</v>
      </c>
      <c r="M65" s="17" t="s">
        <v>34</v>
      </c>
      <c r="N65" s="17" t="s">
        <v>35</v>
      </c>
      <c r="O65" s="17" t="s">
        <v>36</v>
      </c>
      <c r="P65" s="17" t="s">
        <v>37</v>
      </c>
      <c r="Q65" s="17" t="s">
        <v>1139</v>
      </c>
      <c r="R65" s="17" t="s">
        <v>1140</v>
      </c>
      <c r="S65" s="17" t="s">
        <v>1174</v>
      </c>
    </row>
    <row r="66" spans="1:19">
      <c r="A66" s="136"/>
      <c r="B66" s="131" t="s">
        <v>282</v>
      </c>
      <c r="C66" s="132" t="s">
        <v>283</v>
      </c>
      <c r="D66" s="306">
        <v>54</v>
      </c>
      <c r="E66" s="306">
        <v>41</v>
      </c>
      <c r="F66" s="306">
        <v>29</v>
      </c>
      <c r="G66" s="306">
        <v>32</v>
      </c>
      <c r="H66" s="228">
        <v>156</v>
      </c>
      <c r="I66" s="306">
        <v>38</v>
      </c>
      <c r="J66" s="306">
        <v>40</v>
      </c>
      <c r="K66" s="306">
        <v>34</v>
      </c>
      <c r="L66" s="306">
        <v>45</v>
      </c>
      <c r="M66" s="228">
        <v>157</v>
      </c>
      <c r="N66" s="306">
        <v>46.7</v>
      </c>
      <c r="O66" s="306">
        <v>47.7</v>
      </c>
      <c r="P66" s="306">
        <v>33</v>
      </c>
      <c r="Q66" s="306">
        <v>51.2</v>
      </c>
      <c r="R66" s="228">
        <v>178.3</v>
      </c>
      <c r="S66" s="306">
        <v>46.8</v>
      </c>
    </row>
    <row r="67" spans="1:19">
      <c r="A67" s="136"/>
      <c r="B67" s="131" t="s">
        <v>284</v>
      </c>
      <c r="C67" s="132" t="s">
        <v>285</v>
      </c>
      <c r="D67" s="306">
        <v>284</v>
      </c>
      <c r="E67" s="306">
        <v>219</v>
      </c>
      <c r="F67" s="306">
        <v>255</v>
      </c>
      <c r="G67" s="306">
        <v>236</v>
      </c>
      <c r="H67" s="228">
        <v>994</v>
      </c>
      <c r="I67" s="306">
        <v>265</v>
      </c>
      <c r="J67" s="306">
        <v>251</v>
      </c>
      <c r="K67" s="306">
        <v>248</v>
      </c>
      <c r="L67" s="306">
        <v>214</v>
      </c>
      <c r="M67" s="228">
        <v>978</v>
      </c>
      <c r="N67" s="306">
        <v>210.5</v>
      </c>
      <c r="O67" s="306">
        <v>236.1</v>
      </c>
      <c r="P67" s="306">
        <v>206</v>
      </c>
      <c r="Q67" s="306">
        <v>195.6</v>
      </c>
      <c r="R67" s="228">
        <v>848.2</v>
      </c>
      <c r="S67" s="306">
        <v>247.6</v>
      </c>
    </row>
    <row r="68" spans="1:19">
      <c r="A68" s="136"/>
      <c r="B68" s="131" t="s">
        <v>286</v>
      </c>
      <c r="C68" s="132" t="s">
        <v>287</v>
      </c>
      <c r="D68" s="306">
        <v>21</v>
      </c>
      <c r="E68" s="306">
        <v>17</v>
      </c>
      <c r="F68" s="306">
        <v>19</v>
      </c>
      <c r="G68" s="306">
        <v>12</v>
      </c>
      <c r="H68" s="228">
        <v>69</v>
      </c>
      <c r="I68" s="306">
        <v>22</v>
      </c>
      <c r="J68" s="306">
        <v>19</v>
      </c>
      <c r="K68" s="306">
        <v>6</v>
      </c>
      <c r="L68" s="306">
        <v>18</v>
      </c>
      <c r="M68" s="228">
        <v>65</v>
      </c>
      <c r="N68" s="306">
        <v>20</v>
      </c>
      <c r="O68" s="306">
        <v>24.1</v>
      </c>
      <c r="P68" s="306">
        <v>14</v>
      </c>
      <c r="Q68" s="306">
        <v>18.100000000000001</v>
      </c>
      <c r="R68" s="228">
        <v>75.800000000000011</v>
      </c>
      <c r="S68" s="306">
        <v>13.6</v>
      </c>
    </row>
    <row r="69" spans="1:19">
      <c r="A69" s="136"/>
      <c r="B69" s="97" t="s">
        <v>156</v>
      </c>
      <c r="C69" s="19" t="s">
        <v>288</v>
      </c>
      <c r="D69" s="309">
        <v>359</v>
      </c>
      <c r="E69" s="309">
        <v>277</v>
      </c>
      <c r="F69" s="309">
        <v>303</v>
      </c>
      <c r="G69" s="309">
        <v>280</v>
      </c>
      <c r="H69" s="236">
        <v>1219</v>
      </c>
      <c r="I69" s="309">
        <v>325</v>
      </c>
      <c r="J69" s="309">
        <v>310</v>
      </c>
      <c r="K69" s="309">
        <v>288</v>
      </c>
      <c r="L69" s="309">
        <v>277</v>
      </c>
      <c r="M69" s="236">
        <v>1200</v>
      </c>
      <c r="N69" s="309">
        <v>277.2</v>
      </c>
      <c r="O69" s="309">
        <v>307.89999999999998</v>
      </c>
      <c r="P69" s="309">
        <v>252</v>
      </c>
      <c r="Q69" s="309">
        <v>265</v>
      </c>
      <c r="R69" s="236">
        <v>1102.2999999999997</v>
      </c>
      <c r="S69" s="309">
        <v>308</v>
      </c>
    </row>
    <row r="70" spans="1:19">
      <c r="A70" s="136"/>
      <c r="B70" s="131" t="s">
        <v>289</v>
      </c>
      <c r="C70" s="132" t="s">
        <v>290</v>
      </c>
      <c r="D70" s="306">
        <v>161</v>
      </c>
      <c r="E70" s="306">
        <v>103</v>
      </c>
      <c r="F70" s="306">
        <v>137</v>
      </c>
      <c r="G70" s="306">
        <v>128</v>
      </c>
      <c r="H70" s="228">
        <v>529</v>
      </c>
      <c r="I70" s="306">
        <v>169</v>
      </c>
      <c r="J70" s="306">
        <v>142</v>
      </c>
      <c r="K70" s="306">
        <v>131</v>
      </c>
      <c r="L70" s="306">
        <v>134</v>
      </c>
      <c r="M70" s="228">
        <v>576</v>
      </c>
      <c r="N70" s="306">
        <v>119.6</v>
      </c>
      <c r="O70" s="306">
        <v>162.80000000000001</v>
      </c>
      <c r="P70" s="306">
        <v>101</v>
      </c>
      <c r="Q70" s="306">
        <v>111</v>
      </c>
      <c r="R70" s="228">
        <v>493.79999999999995</v>
      </c>
      <c r="S70" s="306">
        <v>132.19999999999999</v>
      </c>
    </row>
    <row r="71" spans="1:19">
      <c r="A71" s="136"/>
      <c r="B71" s="274" t="s">
        <v>291</v>
      </c>
      <c r="C71" s="275" t="s">
        <v>292</v>
      </c>
      <c r="D71" s="69"/>
      <c r="E71" s="69"/>
      <c r="F71" s="69"/>
      <c r="G71" s="69"/>
      <c r="H71" s="76"/>
      <c r="I71" s="69"/>
      <c r="J71" s="69"/>
      <c r="K71" s="69"/>
    </row>
    <row r="72" spans="1:19">
      <c r="A72" s="136"/>
      <c r="B72" s="84" t="s">
        <v>293</v>
      </c>
      <c r="C72" s="5" t="s">
        <v>294</v>
      </c>
      <c r="D72" s="17" t="s">
        <v>94</v>
      </c>
      <c r="E72" s="17" t="s">
        <v>95</v>
      </c>
      <c r="F72" s="17" t="s">
        <v>96</v>
      </c>
      <c r="G72" s="17" t="s">
        <v>79</v>
      </c>
      <c r="H72" s="17" t="s">
        <v>29</v>
      </c>
      <c r="I72" s="17" t="s">
        <v>30</v>
      </c>
      <c r="J72" s="17" t="s">
        <v>31</v>
      </c>
      <c r="K72" s="17" t="s">
        <v>32</v>
      </c>
      <c r="L72" s="17" t="s">
        <v>33</v>
      </c>
      <c r="M72" s="17" t="s">
        <v>34</v>
      </c>
      <c r="N72" s="17" t="s">
        <v>35</v>
      </c>
      <c r="O72" s="17" t="s">
        <v>36</v>
      </c>
      <c r="P72" s="17" t="s">
        <v>37</v>
      </c>
      <c r="Q72" s="17" t="s">
        <v>1139</v>
      </c>
      <c r="R72" s="17" t="s">
        <v>1140</v>
      </c>
      <c r="S72" s="17" t="s">
        <v>1174</v>
      </c>
    </row>
    <row r="73" spans="1:19">
      <c r="A73" s="136"/>
      <c r="B73" s="131" t="s">
        <v>295</v>
      </c>
      <c r="C73" s="132" t="s">
        <v>296</v>
      </c>
      <c r="D73" s="306">
        <v>204</v>
      </c>
      <c r="E73" s="306">
        <v>119</v>
      </c>
      <c r="F73" s="306">
        <v>167</v>
      </c>
      <c r="G73" s="306">
        <v>149</v>
      </c>
      <c r="H73" s="228">
        <v>639</v>
      </c>
      <c r="I73" s="306">
        <v>178</v>
      </c>
      <c r="J73" s="306">
        <v>160</v>
      </c>
      <c r="K73" s="306">
        <v>163</v>
      </c>
      <c r="L73" s="306">
        <v>147</v>
      </c>
      <c r="M73" s="228">
        <v>648</v>
      </c>
      <c r="N73" s="306">
        <v>140.9</v>
      </c>
      <c r="O73" s="306">
        <v>183.9</v>
      </c>
      <c r="P73" s="306">
        <v>128</v>
      </c>
      <c r="Q73" s="306">
        <v>143.6</v>
      </c>
      <c r="R73" s="228">
        <v>596.5</v>
      </c>
      <c r="S73" s="306">
        <v>171</v>
      </c>
    </row>
    <row r="74" spans="1:19">
      <c r="A74" s="136"/>
      <c r="B74" s="131" t="s">
        <v>297</v>
      </c>
      <c r="C74" s="132" t="s">
        <v>298</v>
      </c>
      <c r="D74" s="306">
        <v>105</v>
      </c>
      <c r="E74" s="306">
        <v>61</v>
      </c>
      <c r="F74" s="306">
        <v>86</v>
      </c>
      <c r="G74" s="306">
        <v>78</v>
      </c>
      <c r="H74" s="228">
        <v>330</v>
      </c>
      <c r="I74" s="306">
        <v>95</v>
      </c>
      <c r="J74" s="306">
        <v>84</v>
      </c>
      <c r="K74" s="306">
        <v>90</v>
      </c>
      <c r="L74" s="306">
        <v>77</v>
      </c>
      <c r="M74" s="228">
        <v>346</v>
      </c>
      <c r="N74" s="306">
        <v>73</v>
      </c>
      <c r="O74" s="306">
        <v>97.7</v>
      </c>
      <c r="P74" s="306">
        <v>66</v>
      </c>
      <c r="Q74" s="306">
        <v>72.599999999999994</v>
      </c>
      <c r="R74" s="228">
        <v>308.89999999999998</v>
      </c>
      <c r="S74" s="306">
        <v>88.7</v>
      </c>
    </row>
    <row r="75" spans="1:19">
      <c r="A75" s="136"/>
      <c r="B75" s="131" t="s">
        <v>299</v>
      </c>
      <c r="C75" s="132" t="s">
        <v>248</v>
      </c>
      <c r="D75" s="306">
        <v>204</v>
      </c>
      <c r="E75" s="306">
        <v>122</v>
      </c>
      <c r="F75" s="306">
        <v>166</v>
      </c>
      <c r="G75" s="306">
        <v>141</v>
      </c>
      <c r="H75" s="228">
        <v>633</v>
      </c>
      <c r="I75" s="306">
        <v>201</v>
      </c>
      <c r="J75" s="306">
        <v>159</v>
      </c>
      <c r="K75" s="306">
        <v>142</v>
      </c>
      <c r="L75" s="306">
        <v>158</v>
      </c>
      <c r="M75" s="228">
        <v>660</v>
      </c>
      <c r="N75" s="306">
        <v>150.79999999999998</v>
      </c>
      <c r="O75" s="306">
        <v>198.79999999999995</v>
      </c>
      <c r="P75" s="306">
        <v>129</v>
      </c>
      <c r="Q75" s="306">
        <v>145.80000000000001</v>
      </c>
      <c r="R75" s="228">
        <v>624.09999999999991</v>
      </c>
      <c r="S75" s="306">
        <v>175.90000000000003</v>
      </c>
    </row>
    <row r="76" spans="1:19">
      <c r="A76" s="136"/>
      <c r="B76" s="99" t="s">
        <v>300</v>
      </c>
      <c r="C76" s="77" t="s">
        <v>301</v>
      </c>
      <c r="D76" s="309">
        <v>513</v>
      </c>
      <c r="E76" s="309">
        <v>302</v>
      </c>
      <c r="F76" s="309">
        <v>419</v>
      </c>
      <c r="G76" s="309">
        <v>368</v>
      </c>
      <c r="H76" s="236">
        <v>1602</v>
      </c>
      <c r="I76" s="309">
        <v>474</v>
      </c>
      <c r="J76" s="309">
        <v>403</v>
      </c>
      <c r="K76" s="309">
        <v>395</v>
      </c>
      <c r="L76" s="309">
        <v>382</v>
      </c>
      <c r="M76" s="236">
        <v>1654</v>
      </c>
      <c r="N76" s="309">
        <v>364.7</v>
      </c>
      <c r="O76" s="309">
        <v>480.4</v>
      </c>
      <c r="P76" s="309">
        <v>322</v>
      </c>
      <c r="Q76" s="309">
        <v>362</v>
      </c>
      <c r="R76" s="236">
        <v>1529.5</v>
      </c>
      <c r="S76" s="309">
        <v>435.6</v>
      </c>
    </row>
    <row r="77" spans="1:19">
      <c r="A77" s="136"/>
      <c r="B77" s="131" t="s">
        <v>302</v>
      </c>
      <c r="C77" s="132" t="s">
        <v>303</v>
      </c>
      <c r="D77" s="306">
        <v>20</v>
      </c>
      <c r="E77" s="306">
        <v>17</v>
      </c>
      <c r="F77" s="306">
        <v>18</v>
      </c>
      <c r="G77" s="306">
        <v>15</v>
      </c>
      <c r="H77" s="228">
        <v>70</v>
      </c>
      <c r="I77" s="306">
        <v>21</v>
      </c>
      <c r="J77" s="306">
        <v>18</v>
      </c>
      <c r="K77" s="306">
        <v>4</v>
      </c>
      <c r="L77" s="306">
        <v>20</v>
      </c>
      <c r="M77" s="228">
        <v>63</v>
      </c>
      <c r="N77" s="306">
        <v>19.899999999999999</v>
      </c>
      <c r="O77" s="306">
        <v>23.8</v>
      </c>
      <c r="P77" s="306">
        <v>11</v>
      </c>
      <c r="Q77" s="306">
        <v>19.399999999999999</v>
      </c>
      <c r="R77" s="228">
        <v>74.300000000000011</v>
      </c>
      <c r="S77" s="306">
        <v>14.8</v>
      </c>
    </row>
    <row r="78" spans="1:19">
      <c r="A78" s="136"/>
      <c r="B78" s="131" t="s">
        <v>304</v>
      </c>
      <c r="C78" s="132" t="s">
        <v>304</v>
      </c>
      <c r="D78" s="306">
        <v>33</v>
      </c>
      <c r="E78" s="306">
        <v>27</v>
      </c>
      <c r="F78" s="306">
        <v>28</v>
      </c>
      <c r="G78" s="306">
        <v>21</v>
      </c>
      <c r="H78" s="228">
        <v>109</v>
      </c>
      <c r="I78" s="306">
        <v>30</v>
      </c>
      <c r="J78" s="306">
        <v>26</v>
      </c>
      <c r="K78" s="306">
        <v>6</v>
      </c>
      <c r="L78" s="306">
        <v>27</v>
      </c>
      <c r="M78" s="228">
        <v>89</v>
      </c>
      <c r="N78" s="306">
        <v>28.200000000000003</v>
      </c>
      <c r="O78" s="306">
        <v>38</v>
      </c>
      <c r="P78" s="306">
        <v>20</v>
      </c>
      <c r="Q78" s="306">
        <v>28.200000000000003</v>
      </c>
      <c r="R78" s="228">
        <v>114.2</v>
      </c>
      <c r="S78" s="306">
        <v>25.999999999999996</v>
      </c>
    </row>
    <row r="79" spans="1:19">
      <c r="A79" s="136"/>
      <c r="B79" s="99" t="s">
        <v>305</v>
      </c>
      <c r="C79" s="77" t="s">
        <v>306</v>
      </c>
      <c r="D79" s="310">
        <v>53</v>
      </c>
      <c r="E79" s="310">
        <v>44</v>
      </c>
      <c r="F79" s="310">
        <v>46</v>
      </c>
      <c r="G79" s="310">
        <v>36</v>
      </c>
      <c r="H79" s="240">
        <v>179</v>
      </c>
      <c r="I79" s="310">
        <v>51</v>
      </c>
      <c r="J79" s="310">
        <v>44</v>
      </c>
      <c r="K79" s="310">
        <v>10</v>
      </c>
      <c r="L79" s="309">
        <v>47</v>
      </c>
      <c r="M79" s="236">
        <v>152</v>
      </c>
      <c r="N79" s="310">
        <v>48.1</v>
      </c>
      <c r="O79" s="310">
        <v>61.8</v>
      </c>
      <c r="P79" s="310">
        <v>31</v>
      </c>
      <c r="Q79" s="310">
        <v>47.6</v>
      </c>
      <c r="R79" s="236">
        <v>188.5</v>
      </c>
      <c r="S79" s="310">
        <v>40.799999999999997</v>
      </c>
    </row>
    <row r="80" spans="1:19">
      <c r="A80" s="136"/>
      <c r="B80" s="131" t="s">
        <v>307</v>
      </c>
      <c r="C80" s="132" t="s">
        <v>307</v>
      </c>
      <c r="D80" s="306">
        <v>65</v>
      </c>
      <c r="E80" s="306">
        <v>48</v>
      </c>
      <c r="F80" s="306">
        <v>48</v>
      </c>
      <c r="G80" s="306">
        <v>55</v>
      </c>
      <c r="H80" s="228">
        <v>216</v>
      </c>
      <c r="I80" s="306">
        <v>57</v>
      </c>
      <c r="J80" s="306">
        <v>54</v>
      </c>
      <c r="K80" s="306">
        <v>48</v>
      </c>
      <c r="L80" s="306">
        <v>51</v>
      </c>
      <c r="M80" s="228">
        <v>210</v>
      </c>
      <c r="N80" s="306">
        <v>17.3</v>
      </c>
      <c r="O80" s="306">
        <v>58.7</v>
      </c>
      <c r="P80" s="306">
        <v>40</v>
      </c>
      <c r="Q80" s="306">
        <v>27.9</v>
      </c>
      <c r="R80" s="228">
        <v>143.9</v>
      </c>
      <c r="S80" s="306">
        <v>52</v>
      </c>
    </row>
    <row r="81" spans="1:19">
      <c r="A81" s="136"/>
      <c r="B81" s="131" t="s">
        <v>308</v>
      </c>
      <c r="C81" s="132" t="s">
        <v>308</v>
      </c>
      <c r="D81" s="306">
        <v>92</v>
      </c>
      <c r="E81" s="306">
        <v>33</v>
      </c>
      <c r="F81" s="306">
        <v>97</v>
      </c>
      <c r="G81" s="306">
        <v>64</v>
      </c>
      <c r="H81" s="228">
        <v>286</v>
      </c>
      <c r="I81" s="306">
        <v>86</v>
      </c>
      <c r="J81" s="306">
        <v>66</v>
      </c>
      <c r="K81" s="306">
        <v>81</v>
      </c>
      <c r="L81" s="306">
        <v>52</v>
      </c>
      <c r="M81" s="228">
        <v>285</v>
      </c>
      <c r="N81" s="306">
        <v>73.900000000000006</v>
      </c>
      <c r="O81" s="306">
        <v>85.8</v>
      </c>
      <c r="P81" s="306">
        <v>58</v>
      </c>
      <c r="Q81" s="306">
        <v>76.5</v>
      </c>
      <c r="R81" s="228">
        <v>294.10000000000002</v>
      </c>
      <c r="S81" s="306">
        <v>75.8</v>
      </c>
    </row>
    <row r="82" spans="1:19">
      <c r="A82" s="136"/>
      <c r="B82" s="131" t="s">
        <v>309</v>
      </c>
      <c r="C82" s="132" t="s">
        <v>309</v>
      </c>
      <c r="D82" s="306">
        <v>137</v>
      </c>
      <c r="E82" s="306">
        <v>100</v>
      </c>
      <c r="F82" s="306">
        <v>109</v>
      </c>
      <c r="G82" s="306">
        <v>107</v>
      </c>
      <c r="H82" s="228">
        <v>453</v>
      </c>
      <c r="I82" s="306">
        <v>128</v>
      </c>
      <c r="J82" s="306">
        <v>119</v>
      </c>
      <c r="K82" s="306">
        <v>114</v>
      </c>
      <c r="L82" s="306">
        <v>111</v>
      </c>
      <c r="M82" s="228">
        <v>472</v>
      </c>
      <c r="N82" s="306">
        <v>106.29999999999998</v>
      </c>
      <c r="O82" s="306">
        <v>121.10000000000004</v>
      </c>
      <c r="P82" s="306">
        <v>97</v>
      </c>
      <c r="Q82" s="306">
        <v>102</v>
      </c>
      <c r="R82" s="228">
        <v>426.40000000000003</v>
      </c>
      <c r="S82" s="306">
        <v>124.2</v>
      </c>
    </row>
    <row r="83" spans="1:19">
      <c r="A83" s="136"/>
      <c r="B83" s="99" t="s">
        <v>310</v>
      </c>
      <c r="C83" s="77" t="s">
        <v>311</v>
      </c>
      <c r="D83" s="310">
        <v>294</v>
      </c>
      <c r="E83" s="310">
        <v>181</v>
      </c>
      <c r="F83" s="310">
        <v>254</v>
      </c>
      <c r="G83" s="310">
        <v>226</v>
      </c>
      <c r="H83" s="240">
        <v>955</v>
      </c>
      <c r="I83" s="310">
        <v>271</v>
      </c>
      <c r="J83" s="310">
        <v>239</v>
      </c>
      <c r="K83" s="310">
        <v>243</v>
      </c>
      <c r="L83" s="309">
        <v>214</v>
      </c>
      <c r="M83" s="236">
        <v>967</v>
      </c>
      <c r="N83" s="310">
        <v>197.5</v>
      </c>
      <c r="O83" s="310">
        <v>265.60000000000002</v>
      </c>
      <c r="P83" s="310">
        <v>195</v>
      </c>
      <c r="Q83" s="310">
        <v>206.4</v>
      </c>
      <c r="R83" s="236">
        <v>864.4</v>
      </c>
      <c r="S83" s="310">
        <v>252</v>
      </c>
    </row>
    <row r="88" spans="1:19" ht="22.5" customHeight="1"/>
    <row r="95" spans="1:19" hidden="1"/>
    <row r="96" spans="1:19" ht="31.5" hidden="1" customHeight="1"/>
    <row r="97" hidden="1"/>
    <row r="98" hidden="1"/>
    <row r="99" hidden="1"/>
    <row r="100" hidden="1"/>
    <row r="101" hidden="1"/>
    <row r="102" hidden="1"/>
  </sheetData>
  <phoneticPr fontId="370" type="noConversion"/>
  <pageMargins left="0.7" right="0.7" top="0.75" bottom="0.75" header="0.3" footer="0.3"/>
  <pageSetup paperSize="9" scale="55" fitToHeight="3" orientation="landscape" r:id="rId1"/>
  <headerFooter>
    <oddHeader>&amp;C&amp;A</oddHeader>
  </headerFooter>
  <rowBreaks count="1" manualBreakCount="1">
    <brk id="49" max="16383" man="1"/>
  </rowBreaks>
  <customProperties>
    <customPr name="_pios_id" r:id="rId2"/>
  </customProperties>
  <ignoredErrors>
    <ignoredError sqref="A7:A13 A40:A75 A20:A21 A23:A28"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2:H18"/>
  <sheetViews>
    <sheetView view="pageBreakPreview" zoomScale="84" zoomScaleNormal="80" zoomScaleSheetLayoutView="115" zoomScalePageLayoutView="30" workbookViewId="0">
      <selection activeCell="A14" sqref="A14"/>
    </sheetView>
  </sheetViews>
  <sheetFormatPr defaultRowHeight="14.4"/>
  <cols>
    <col min="1" max="1" width="45.109375" bestFit="1" customWidth="1"/>
    <col min="2" max="2" width="41" bestFit="1" customWidth="1"/>
    <col min="5" max="5" width="11.88671875" customWidth="1"/>
    <col min="8" max="8" width="12.5546875" customWidth="1"/>
  </cols>
  <sheetData>
    <row r="2" spans="1:8" ht="27.6" customHeight="1">
      <c r="A2" s="98" t="s">
        <v>312</v>
      </c>
      <c r="B2" s="271" t="s">
        <v>313</v>
      </c>
      <c r="C2" s="479" t="s">
        <v>314</v>
      </c>
      <c r="D2" s="479"/>
      <c r="E2" s="479"/>
      <c r="F2" s="479" t="s">
        <v>315</v>
      </c>
      <c r="G2" s="479"/>
      <c r="H2" s="479"/>
    </row>
    <row r="3" spans="1:8" ht="34.200000000000003">
      <c r="A3" s="98" t="s">
        <v>1200</v>
      </c>
      <c r="B3" s="271" t="s">
        <v>1193</v>
      </c>
      <c r="C3" s="78" t="s">
        <v>316</v>
      </c>
      <c r="D3" s="78" t="s">
        <v>317</v>
      </c>
      <c r="E3" s="79" t="s">
        <v>318</v>
      </c>
      <c r="F3" s="78" t="s">
        <v>316</v>
      </c>
      <c r="G3" s="78" t="s">
        <v>317</v>
      </c>
      <c r="H3" s="79" t="s">
        <v>318</v>
      </c>
    </row>
    <row r="4" spans="1:8">
      <c r="A4" s="131" t="s">
        <v>99</v>
      </c>
      <c r="B4" s="132" t="s">
        <v>100</v>
      </c>
      <c r="C4" s="303">
        <v>3</v>
      </c>
      <c r="D4" s="303">
        <v>4</v>
      </c>
      <c r="E4" s="304">
        <v>3</v>
      </c>
      <c r="F4" s="303">
        <v>-3</v>
      </c>
      <c r="G4" s="303">
        <v>-6</v>
      </c>
      <c r="H4" s="304">
        <v>-5</v>
      </c>
    </row>
    <row r="5" spans="1:8">
      <c r="A5" s="131" t="s">
        <v>214</v>
      </c>
      <c r="B5" s="132" t="s">
        <v>215</v>
      </c>
      <c r="C5" s="303">
        <v>2</v>
      </c>
      <c r="D5" s="303">
        <v>-1</v>
      </c>
      <c r="E5" s="304">
        <v>-1</v>
      </c>
      <c r="F5" s="303">
        <v>-7</v>
      </c>
      <c r="G5" s="303">
        <v>-8</v>
      </c>
      <c r="H5" s="304">
        <v>-7</v>
      </c>
    </row>
    <row r="6" spans="1:8">
      <c r="A6" s="131" t="s">
        <v>101</v>
      </c>
      <c r="B6" s="132" t="s">
        <v>102</v>
      </c>
      <c r="C6" s="303">
        <v>3</v>
      </c>
      <c r="D6" s="303">
        <v>-2</v>
      </c>
      <c r="E6" s="304">
        <v>-1</v>
      </c>
      <c r="F6" s="303">
        <v>-5</v>
      </c>
      <c r="G6" s="303">
        <v>1</v>
      </c>
      <c r="H6" s="304">
        <v>0</v>
      </c>
    </row>
    <row r="7" spans="1:8">
      <c r="A7" s="131" t="s">
        <v>125</v>
      </c>
      <c r="B7" s="132" t="s">
        <v>126</v>
      </c>
      <c r="C7" s="303">
        <v>1</v>
      </c>
      <c r="D7" s="303">
        <v>0</v>
      </c>
      <c r="E7" s="304">
        <v>1</v>
      </c>
      <c r="F7" s="303">
        <v>54</v>
      </c>
      <c r="G7" s="303">
        <v>15</v>
      </c>
      <c r="H7" s="304">
        <v>23</v>
      </c>
    </row>
    <row r="8" spans="1:8">
      <c r="A8" s="99" t="s">
        <v>319</v>
      </c>
      <c r="B8" s="77" t="s">
        <v>320</v>
      </c>
      <c r="C8" s="303">
        <v>1</v>
      </c>
      <c r="D8" s="303">
        <v>1</v>
      </c>
      <c r="E8" s="304">
        <v>1</v>
      </c>
      <c r="F8" s="303">
        <v>16</v>
      </c>
      <c r="G8" s="303">
        <v>4</v>
      </c>
      <c r="H8" s="304">
        <v>7</v>
      </c>
    </row>
    <row r="12" spans="1:8" ht="38.4" customHeight="1">
      <c r="A12" s="98" t="s">
        <v>312</v>
      </c>
      <c r="B12" s="271" t="s">
        <v>313</v>
      </c>
      <c r="C12" s="479" t="s">
        <v>314</v>
      </c>
      <c r="D12" s="479"/>
      <c r="E12" s="479"/>
      <c r="F12" s="479" t="s">
        <v>315</v>
      </c>
      <c r="G12" s="479"/>
      <c r="H12" s="479"/>
    </row>
    <row r="13" spans="1:8" ht="34.200000000000003">
      <c r="A13" s="98" t="s">
        <v>1200</v>
      </c>
      <c r="B13" s="466" t="s">
        <v>1193</v>
      </c>
      <c r="C13" s="78" t="s">
        <v>316</v>
      </c>
      <c r="D13" s="78" t="s">
        <v>317</v>
      </c>
      <c r="E13" s="79" t="s">
        <v>318</v>
      </c>
      <c r="F13" s="78" t="s">
        <v>316</v>
      </c>
      <c r="G13" s="78" t="s">
        <v>317</v>
      </c>
      <c r="H13" s="79" t="s">
        <v>318</v>
      </c>
    </row>
    <row r="14" spans="1:8">
      <c r="A14" s="131" t="s">
        <v>99</v>
      </c>
      <c r="B14" s="132" t="s">
        <v>100</v>
      </c>
      <c r="C14" s="303">
        <v>3</v>
      </c>
      <c r="D14" s="303">
        <v>4</v>
      </c>
      <c r="E14" s="304">
        <v>3</v>
      </c>
      <c r="F14" s="303">
        <v>-3</v>
      </c>
      <c r="G14" s="303">
        <v>-6</v>
      </c>
      <c r="H14" s="304">
        <v>-5</v>
      </c>
    </row>
    <row r="15" spans="1:8">
      <c r="A15" s="131" t="s">
        <v>214</v>
      </c>
      <c r="B15" s="132" t="s">
        <v>215</v>
      </c>
      <c r="C15" s="303">
        <v>2</v>
      </c>
      <c r="D15" s="303">
        <v>-1</v>
      </c>
      <c r="E15" s="304">
        <v>-1</v>
      </c>
      <c r="F15" s="303">
        <v>-7</v>
      </c>
      <c r="G15" s="303">
        <v>-8</v>
      </c>
      <c r="H15" s="304">
        <v>-7</v>
      </c>
    </row>
    <row r="16" spans="1:8">
      <c r="A16" s="131" t="s">
        <v>101</v>
      </c>
      <c r="B16" s="132" t="s">
        <v>102</v>
      </c>
      <c r="C16" s="303">
        <v>3</v>
      </c>
      <c r="D16" s="303">
        <v>-2</v>
      </c>
      <c r="E16" s="304">
        <v>-1</v>
      </c>
      <c r="F16" s="303">
        <v>-5</v>
      </c>
      <c r="G16" s="303">
        <v>1</v>
      </c>
      <c r="H16" s="304">
        <v>0</v>
      </c>
    </row>
    <row r="17" spans="1:8">
      <c r="A17" s="131" t="s">
        <v>125</v>
      </c>
      <c r="B17" s="132" t="s">
        <v>126</v>
      </c>
      <c r="C17" s="303">
        <v>1</v>
      </c>
      <c r="D17" s="303">
        <v>0</v>
      </c>
      <c r="E17" s="304">
        <v>1</v>
      </c>
      <c r="F17" s="303">
        <v>54</v>
      </c>
      <c r="G17" s="303">
        <v>15</v>
      </c>
      <c r="H17" s="304">
        <v>23</v>
      </c>
    </row>
    <row r="18" spans="1:8">
      <c r="A18" s="99" t="s">
        <v>319</v>
      </c>
      <c r="B18" s="77" t="s">
        <v>320</v>
      </c>
      <c r="C18" s="303">
        <v>1</v>
      </c>
      <c r="D18" s="303">
        <v>1</v>
      </c>
      <c r="E18" s="304">
        <v>1</v>
      </c>
      <c r="F18" s="303">
        <v>16</v>
      </c>
      <c r="G18" s="303">
        <v>4</v>
      </c>
      <c r="H18" s="304">
        <v>7</v>
      </c>
    </row>
  </sheetData>
  <mergeCells count="4">
    <mergeCell ref="C2:E2"/>
    <mergeCell ref="F2:H2"/>
    <mergeCell ref="C12:E12"/>
    <mergeCell ref="F12:H12"/>
  </mergeCells>
  <pageMargins left="0.7" right="0.7" top="0.75" bottom="0.75" header="0.3" footer="0.3"/>
  <pageSetup paperSize="9" scale="8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2:T29"/>
  <sheetViews>
    <sheetView view="pageBreakPreview" zoomScale="72" zoomScaleNormal="80" zoomScaleSheetLayoutView="72" workbookViewId="0">
      <pane xSplit="3" ySplit="2" topLeftCell="L3" activePane="bottomRight" state="frozen"/>
      <selection pane="topRight" activeCell="C148" sqref="C148"/>
      <selection pane="bottomLeft" activeCell="C148" sqref="C148"/>
      <selection pane="bottomRight" activeCell="B1" sqref="B1:B1048576"/>
    </sheetView>
  </sheetViews>
  <sheetFormatPr defaultRowHeight="14.4"/>
  <cols>
    <col min="1" max="1" width="7.88671875" customWidth="1"/>
    <col min="2" max="2" width="37.5546875" hidden="1" customWidth="1"/>
    <col min="3" max="3" width="35.44140625" customWidth="1"/>
    <col min="11" max="11" width="9.109375" customWidth="1"/>
  </cols>
  <sheetData>
    <row r="2" spans="1:20" ht="26.4">
      <c r="A2" s="136" t="s">
        <v>22</v>
      </c>
      <c r="B2" s="100" t="s">
        <v>321</v>
      </c>
      <c r="C2" s="21" t="s">
        <v>322</v>
      </c>
      <c r="D2" s="17" t="s">
        <v>94</v>
      </c>
      <c r="E2" s="17" t="s">
        <v>95</v>
      </c>
      <c r="F2" s="17" t="s">
        <v>96</v>
      </c>
      <c r="G2" s="17" t="s">
        <v>79</v>
      </c>
      <c r="H2" s="17" t="s">
        <v>29</v>
      </c>
      <c r="I2" s="17" t="s">
        <v>30</v>
      </c>
      <c r="J2" s="17" t="s">
        <v>31</v>
      </c>
      <c r="K2" s="17" t="s">
        <v>32</v>
      </c>
      <c r="L2" s="17" t="s">
        <v>33</v>
      </c>
      <c r="M2" s="17" t="s">
        <v>34</v>
      </c>
      <c r="N2" s="17" t="s">
        <v>35</v>
      </c>
      <c r="O2" s="17" t="s">
        <v>36</v>
      </c>
      <c r="P2" s="17" t="s">
        <v>37</v>
      </c>
      <c r="Q2" s="17" t="s">
        <v>1139</v>
      </c>
      <c r="R2" s="17" t="s">
        <v>1140</v>
      </c>
      <c r="S2" s="17" t="s">
        <v>1174</v>
      </c>
    </row>
    <row r="3" spans="1:20" ht="5.25" customHeight="1">
      <c r="A3" s="27"/>
      <c r="B3" s="241"/>
      <c r="C3" s="242"/>
    </row>
    <row r="4" spans="1:20">
      <c r="A4" s="130"/>
      <c r="B4" s="131" t="s">
        <v>41</v>
      </c>
      <c r="C4" s="132" t="s">
        <v>41</v>
      </c>
      <c r="D4" s="127">
        <v>20.689609122999997</v>
      </c>
      <c r="E4" s="127">
        <v>16.581471966999999</v>
      </c>
      <c r="F4" s="127">
        <v>48.30770012</v>
      </c>
      <c r="G4" s="127">
        <v>35.665168543999997</v>
      </c>
      <c r="H4" s="129">
        <v>121.24394975399998</v>
      </c>
      <c r="I4" s="127">
        <v>45.713559150000002</v>
      </c>
      <c r="J4" s="127">
        <v>59.919258223999996</v>
      </c>
      <c r="K4" s="127">
        <v>87.88168996200001</v>
      </c>
      <c r="L4" s="127">
        <v>51.273269629999994</v>
      </c>
      <c r="M4" s="129">
        <v>244.78876100199997</v>
      </c>
      <c r="N4" s="127">
        <v>51.637069755999995</v>
      </c>
      <c r="O4" s="127">
        <v>70.656384107000008</v>
      </c>
      <c r="P4" s="127">
        <v>89.3</v>
      </c>
      <c r="Q4" s="127">
        <v>59.423480924999993</v>
      </c>
      <c r="R4" s="129">
        <v>271.04723591199996</v>
      </c>
      <c r="S4" s="127">
        <v>60.6</v>
      </c>
      <c r="T4" s="411"/>
    </row>
    <row r="5" spans="1:20">
      <c r="A5" s="130"/>
      <c r="B5" s="131" t="s">
        <v>42</v>
      </c>
      <c r="C5" s="132" t="s">
        <v>43</v>
      </c>
      <c r="D5" s="127">
        <v>20.689609122999997</v>
      </c>
      <c r="E5" s="127">
        <v>16.581471966999999</v>
      </c>
      <c r="F5" s="127">
        <v>48.30770012</v>
      </c>
      <c r="G5" s="127">
        <v>35.665168543999997</v>
      </c>
      <c r="H5" s="129">
        <v>121.24394975399998</v>
      </c>
      <c r="I5" s="127">
        <v>45.713559150000002</v>
      </c>
      <c r="J5" s="127">
        <v>59.919258223999996</v>
      </c>
      <c r="K5" s="127">
        <v>87.88168996200001</v>
      </c>
      <c r="L5" s="127">
        <v>51.273269629999994</v>
      </c>
      <c r="M5" s="129">
        <v>244.78876100199997</v>
      </c>
      <c r="N5" s="127">
        <v>51.637069755999995</v>
      </c>
      <c r="O5" s="127">
        <v>70.656384107000008</v>
      </c>
      <c r="P5" s="127">
        <v>89.3</v>
      </c>
      <c r="Q5" s="127">
        <v>59.423480924999993</v>
      </c>
      <c r="R5" s="129">
        <v>271.04723591199996</v>
      </c>
      <c r="S5" s="127">
        <v>60.6</v>
      </c>
      <c r="T5" s="411"/>
    </row>
    <row r="6" spans="1:20">
      <c r="A6" s="130"/>
      <c r="B6" s="131" t="s">
        <v>47</v>
      </c>
      <c r="C6" s="132" t="s">
        <v>80</v>
      </c>
      <c r="D6" s="127">
        <v>11.527116032</v>
      </c>
      <c r="E6" s="127">
        <v>6.305087028</v>
      </c>
      <c r="F6" s="127">
        <v>36.457253700000003</v>
      </c>
      <c r="G6" s="127">
        <v>22.283320262</v>
      </c>
      <c r="H6" s="129">
        <v>76.572777022000011</v>
      </c>
      <c r="I6" s="127">
        <v>31.616838354999999</v>
      </c>
      <c r="J6" s="127">
        <v>47.242962366</v>
      </c>
      <c r="K6" s="127">
        <v>73.94355361800001</v>
      </c>
      <c r="L6" s="127">
        <v>-30.809913865999999</v>
      </c>
      <c r="M6" s="129">
        <v>121.99442450900001</v>
      </c>
      <c r="N6" s="127">
        <v>33.660976632000008</v>
      </c>
      <c r="O6" s="127">
        <v>52.341330799000005</v>
      </c>
      <c r="P6" s="127">
        <v>70.900000000000006</v>
      </c>
      <c r="Q6" s="127">
        <v>36.611381651999999</v>
      </c>
      <c r="R6" s="129">
        <v>193.787599688</v>
      </c>
      <c r="S6" s="127">
        <v>37.4</v>
      </c>
      <c r="T6" s="411"/>
    </row>
    <row r="7" spans="1:20">
      <c r="A7" s="130"/>
      <c r="B7" s="131" t="s">
        <v>49</v>
      </c>
      <c r="C7" s="132" t="s">
        <v>323</v>
      </c>
      <c r="D7" s="127">
        <v>11.527116032</v>
      </c>
      <c r="E7" s="127">
        <v>6.305087028</v>
      </c>
      <c r="F7" s="127">
        <v>36.457253700000003</v>
      </c>
      <c r="G7" s="127">
        <v>22.283320262</v>
      </c>
      <c r="H7" s="129">
        <v>76.572777022000011</v>
      </c>
      <c r="I7" s="127">
        <v>31.616838354999999</v>
      </c>
      <c r="J7" s="127">
        <v>47.242962366</v>
      </c>
      <c r="K7" s="127">
        <v>73.94355361800001</v>
      </c>
      <c r="L7" s="127">
        <v>-30.809913865999999</v>
      </c>
      <c r="M7" s="129">
        <v>121.99442450900001</v>
      </c>
      <c r="N7" s="127">
        <v>33.660976632000008</v>
      </c>
      <c r="O7" s="127">
        <v>52.341330799000005</v>
      </c>
      <c r="P7" s="127">
        <v>70.900000000000006</v>
      </c>
      <c r="Q7" s="127">
        <v>36.611381651999999</v>
      </c>
      <c r="R7" s="129">
        <v>193.787599688</v>
      </c>
      <c r="S7" s="127">
        <v>37.4</v>
      </c>
      <c r="T7" s="411"/>
    </row>
    <row r="8" spans="1:20">
      <c r="A8" s="130"/>
      <c r="B8" s="131" t="s">
        <v>82</v>
      </c>
      <c r="C8" s="132" t="s">
        <v>83</v>
      </c>
      <c r="D8" s="127">
        <v>7.4527846660000003</v>
      </c>
      <c r="E8" s="127">
        <v>14.184778609</v>
      </c>
      <c r="F8" s="127">
        <v>14.680860352999998</v>
      </c>
      <c r="G8" s="127">
        <v>27.359344150999995</v>
      </c>
      <c r="H8" s="129">
        <v>63.684238721999996</v>
      </c>
      <c r="I8" s="127">
        <v>7.6805419440000016</v>
      </c>
      <c r="J8" s="127">
        <v>11.431359651999999</v>
      </c>
      <c r="K8" s="127">
        <v>17.815485038000002</v>
      </c>
      <c r="L8" s="127">
        <v>29.160100282999998</v>
      </c>
      <c r="M8" s="129">
        <v>66.088456215999997</v>
      </c>
      <c r="N8" s="127">
        <v>8.3987670630000011</v>
      </c>
      <c r="O8" s="127">
        <v>14.802533767000005</v>
      </c>
      <c r="P8" s="127">
        <v>14.6</v>
      </c>
      <c r="Q8" s="127">
        <v>26.600439998999999</v>
      </c>
      <c r="R8" s="129">
        <v>64.399858469000009</v>
      </c>
      <c r="S8" s="127">
        <v>3.7</v>
      </c>
      <c r="T8" s="411"/>
    </row>
    <row r="9" spans="1:20">
      <c r="A9" s="130"/>
      <c r="B9" s="285"/>
      <c r="C9" s="177"/>
      <c r="D9" s="69"/>
      <c r="E9" s="69"/>
      <c r="F9" s="69"/>
      <c r="G9" s="69"/>
      <c r="H9" s="130"/>
      <c r="I9" s="69"/>
      <c r="J9" s="69"/>
      <c r="K9" s="69"/>
      <c r="L9" s="69"/>
      <c r="M9" s="130"/>
      <c r="N9" s="69"/>
      <c r="O9" s="69"/>
      <c r="P9" s="69"/>
      <c r="R9" s="130"/>
      <c r="S9" s="69"/>
    </row>
    <row r="10" spans="1:20" ht="26.4">
      <c r="A10" s="130"/>
      <c r="B10" s="21" t="s">
        <v>324</v>
      </c>
      <c r="C10" s="100" t="s">
        <v>325</v>
      </c>
      <c r="D10" s="17" t="s">
        <v>94</v>
      </c>
      <c r="E10" s="17" t="s">
        <v>95</v>
      </c>
      <c r="F10" s="17" t="s">
        <v>96</v>
      </c>
      <c r="G10" s="17" t="s">
        <v>79</v>
      </c>
      <c r="H10" s="17" t="s">
        <v>29</v>
      </c>
      <c r="I10" s="17" t="s">
        <v>30</v>
      </c>
      <c r="J10" s="17" t="s">
        <v>31</v>
      </c>
      <c r="K10" s="17" t="s">
        <v>32</v>
      </c>
      <c r="L10" s="17" t="s">
        <v>33</v>
      </c>
      <c r="M10" s="17" t="s">
        <v>34</v>
      </c>
      <c r="N10" s="17" t="s">
        <v>35</v>
      </c>
      <c r="O10" s="17" t="s">
        <v>36</v>
      </c>
      <c r="P10" s="17" t="s">
        <v>37</v>
      </c>
      <c r="Q10" s="17" t="s">
        <v>1139</v>
      </c>
      <c r="R10" s="17" t="s">
        <v>1140</v>
      </c>
      <c r="S10" s="17" t="s">
        <v>1174</v>
      </c>
    </row>
    <row r="11" spans="1:20">
      <c r="A11" s="130"/>
      <c r="B11" s="132" t="s">
        <v>157</v>
      </c>
      <c r="C11" s="131" t="s">
        <v>157</v>
      </c>
      <c r="D11" s="127">
        <v>7.4527846660000003</v>
      </c>
      <c r="E11" s="127">
        <v>14.184778609</v>
      </c>
      <c r="F11" s="127">
        <v>14.680860352999998</v>
      </c>
      <c r="G11" s="127">
        <v>27.359344150999995</v>
      </c>
      <c r="H11" s="129">
        <v>63.684238721999996</v>
      </c>
      <c r="I11" s="127">
        <v>7.6805419440000016</v>
      </c>
      <c r="J11" s="127">
        <v>11.431359651999999</v>
      </c>
      <c r="K11" s="127">
        <v>17.815485038000002</v>
      </c>
      <c r="L11" s="127">
        <v>29.160100282999998</v>
      </c>
      <c r="M11" s="129">
        <v>66.088456215999997</v>
      </c>
      <c r="N11" s="127">
        <v>8.3987670630000011</v>
      </c>
      <c r="O11" s="127">
        <v>8.3987670630000011</v>
      </c>
      <c r="P11" s="127">
        <v>14.6</v>
      </c>
      <c r="Q11" s="127">
        <v>26.600439998999999</v>
      </c>
      <c r="R11" s="129">
        <v>64.399858469000009</v>
      </c>
      <c r="S11" s="127">
        <v>3.7</v>
      </c>
      <c r="T11" s="411"/>
    </row>
    <row r="12" spans="1:20">
      <c r="A12" s="130"/>
      <c r="B12" s="132" t="s">
        <v>326</v>
      </c>
      <c r="C12" s="131" t="s">
        <v>327</v>
      </c>
      <c r="D12" s="127">
        <v>5.4053896870000004</v>
      </c>
      <c r="E12" s="127">
        <v>11.744666106000004</v>
      </c>
      <c r="F12" s="127">
        <v>10.569140882999999</v>
      </c>
      <c r="G12" s="127">
        <v>21.228952680999996</v>
      </c>
      <c r="H12" s="129">
        <v>48.954620300000002</v>
      </c>
      <c r="I12" s="127">
        <v>4.5975890770000003</v>
      </c>
      <c r="J12" s="127">
        <v>7.8804303859999978</v>
      </c>
      <c r="K12" s="127">
        <v>13.234235857000002</v>
      </c>
      <c r="L12" s="127">
        <v>23.998063264999999</v>
      </c>
      <c r="M12" s="129">
        <v>49.711287884000001</v>
      </c>
      <c r="N12" s="127">
        <v>4.2422747770000013</v>
      </c>
      <c r="O12" s="127">
        <v>9.3600214520000016</v>
      </c>
      <c r="P12" s="127">
        <v>9.1999999999999993</v>
      </c>
      <c r="Q12" s="127">
        <v>19.5</v>
      </c>
      <c r="R12" s="129">
        <v>42.245454342999999</v>
      </c>
      <c r="S12" s="127">
        <v>3.3</v>
      </c>
      <c r="T12" s="411"/>
    </row>
    <row r="13" spans="1:20">
      <c r="A13" s="130"/>
      <c r="B13" s="132" t="s">
        <v>328</v>
      </c>
      <c r="C13" s="131" t="s">
        <v>329</v>
      </c>
      <c r="D13" s="127">
        <v>2.0473949789999999</v>
      </c>
      <c r="E13" s="127">
        <v>2.4401125029999999</v>
      </c>
      <c r="F13" s="127">
        <v>4.0812020339999995</v>
      </c>
      <c r="G13" s="127">
        <v>6.1303914700000002</v>
      </c>
      <c r="H13" s="129">
        <v>14.729618421999998</v>
      </c>
      <c r="I13" s="127">
        <v>3.0829528670000004</v>
      </c>
      <c r="J13" s="127">
        <v>3.5509292660000003</v>
      </c>
      <c r="K13" s="127">
        <v>4.5812491810000004</v>
      </c>
      <c r="L13" s="127">
        <v>5.1620370180000004</v>
      </c>
      <c r="M13" s="129">
        <v>16.377168332</v>
      </c>
      <c r="N13" s="127">
        <v>4.1564922860000006</v>
      </c>
      <c r="O13" s="127">
        <v>5.4425123150000001</v>
      </c>
      <c r="P13" s="127">
        <v>5.4</v>
      </c>
      <c r="Q13" s="127">
        <v>7.1</v>
      </c>
      <c r="R13" s="129">
        <v>22.154404125999999</v>
      </c>
      <c r="S13" s="127">
        <v>0.5</v>
      </c>
      <c r="T13" s="411"/>
    </row>
    <row r="14" spans="1:20">
      <c r="A14" s="130"/>
      <c r="B14" s="132" t="s">
        <v>330</v>
      </c>
      <c r="C14" s="132" t="s">
        <v>331</v>
      </c>
      <c r="D14" s="127">
        <v>0</v>
      </c>
      <c r="E14" s="127">
        <v>0</v>
      </c>
      <c r="F14" s="127">
        <v>0</v>
      </c>
      <c r="G14" s="127">
        <v>0</v>
      </c>
      <c r="H14" s="129">
        <v>0</v>
      </c>
      <c r="I14" s="127">
        <v>0</v>
      </c>
      <c r="J14" s="127">
        <v>0</v>
      </c>
      <c r="K14" s="127">
        <v>0</v>
      </c>
      <c r="L14" s="127">
        <v>0</v>
      </c>
      <c r="M14" s="129">
        <v>0</v>
      </c>
      <c r="N14" s="127">
        <v>0</v>
      </c>
      <c r="O14" s="127">
        <v>0</v>
      </c>
      <c r="P14" s="127">
        <v>0</v>
      </c>
      <c r="Q14" s="127">
        <v>0</v>
      </c>
      <c r="R14" s="129">
        <v>0</v>
      </c>
      <c r="S14" s="127">
        <v>0</v>
      </c>
    </row>
    <row r="15" spans="1:20">
      <c r="A15" s="130"/>
      <c r="B15" s="243"/>
      <c r="C15" s="244"/>
      <c r="D15" s="130"/>
      <c r="E15" s="130"/>
      <c r="F15" s="130"/>
      <c r="G15" s="130"/>
      <c r="H15" s="130"/>
      <c r="I15" s="130"/>
      <c r="J15" s="130"/>
      <c r="K15" s="130"/>
      <c r="L15" s="130"/>
      <c r="M15" s="130"/>
      <c r="N15" s="130"/>
      <c r="O15" s="130"/>
      <c r="P15" s="130"/>
      <c r="Q15" s="130"/>
      <c r="R15" s="130"/>
      <c r="S15" s="130"/>
    </row>
    <row r="16" spans="1:20">
      <c r="A16" s="130"/>
      <c r="B16" s="182"/>
      <c r="C16" s="183" t="s">
        <v>69</v>
      </c>
      <c r="D16" s="69"/>
      <c r="E16" s="69"/>
      <c r="F16" s="69"/>
      <c r="G16" s="69"/>
      <c r="H16" s="130"/>
      <c r="I16" s="69"/>
      <c r="J16" s="69"/>
      <c r="K16" s="69"/>
      <c r="L16" s="69"/>
      <c r="M16" s="130"/>
      <c r="N16" s="69"/>
      <c r="O16" s="69"/>
      <c r="P16" s="69"/>
      <c r="Q16" s="69"/>
      <c r="R16" s="130"/>
      <c r="S16" s="69"/>
    </row>
    <row r="17" spans="1:20" ht="26.4">
      <c r="A17" s="130"/>
      <c r="B17" s="100" t="s">
        <v>332</v>
      </c>
      <c r="C17" s="21" t="s">
        <v>333</v>
      </c>
      <c r="D17" s="17" t="s">
        <v>94</v>
      </c>
      <c r="E17" s="17" t="s">
        <v>95</v>
      </c>
      <c r="F17" s="17" t="s">
        <v>96</v>
      </c>
      <c r="G17" s="17" t="s">
        <v>79</v>
      </c>
      <c r="H17" s="17" t="s">
        <v>29</v>
      </c>
      <c r="I17" s="17" t="s">
        <v>30</v>
      </c>
      <c r="J17" s="17" t="s">
        <v>31</v>
      </c>
      <c r="K17" s="17" t="s">
        <v>32</v>
      </c>
      <c r="L17" s="17" t="s">
        <v>33</v>
      </c>
      <c r="M17" s="17" t="s">
        <v>34</v>
      </c>
      <c r="N17" s="17" t="s">
        <v>35</v>
      </c>
      <c r="O17" s="17" t="s">
        <v>36</v>
      </c>
      <c r="P17" s="17" t="s">
        <v>37</v>
      </c>
      <c r="Q17" s="17" t="s">
        <v>1139</v>
      </c>
      <c r="R17" s="17" t="s">
        <v>1140</v>
      </c>
      <c r="S17" s="17" t="s">
        <v>1174</v>
      </c>
    </row>
    <row r="18" spans="1:20" ht="5.25" customHeight="1">
      <c r="A18" s="130"/>
      <c r="B18" s="101"/>
      <c r="C18" s="29"/>
      <c r="D18" s="69"/>
      <c r="E18" s="69"/>
      <c r="F18" s="69"/>
      <c r="G18" s="69"/>
      <c r="H18" s="30"/>
      <c r="I18" s="69"/>
      <c r="J18" s="69"/>
      <c r="K18" s="69"/>
      <c r="L18" s="69"/>
      <c r="M18" s="30"/>
      <c r="N18" s="69"/>
      <c r="O18" s="69"/>
      <c r="P18" s="69"/>
      <c r="Q18" s="69"/>
      <c r="R18" s="30"/>
      <c r="S18" s="69"/>
    </row>
    <row r="19" spans="1:20">
      <c r="A19" s="130"/>
      <c r="B19" s="131" t="s">
        <v>41</v>
      </c>
      <c r="C19" s="132" t="s">
        <v>41</v>
      </c>
      <c r="D19" s="318">
        <v>64.092617767571028</v>
      </c>
      <c r="E19" s="318">
        <v>46.134466628269593</v>
      </c>
      <c r="F19" s="318">
        <v>120.90842962541542</v>
      </c>
      <c r="G19" s="318">
        <v>89.183744597259533</v>
      </c>
      <c r="H19" s="129">
        <v>320.31925861851556</v>
      </c>
      <c r="I19" s="318">
        <v>126.51015303626286</v>
      </c>
      <c r="J19" s="318">
        <v>174.94818400676883</v>
      </c>
      <c r="K19" s="318">
        <v>249.7252464588488</v>
      </c>
      <c r="L19" s="318">
        <v>143.81531844816277</v>
      </c>
      <c r="M19" s="129">
        <v>694.99890195004332</v>
      </c>
      <c r="N19" s="318">
        <v>143.54173170233551</v>
      </c>
      <c r="O19" s="318">
        <v>194.26317646137406</v>
      </c>
      <c r="P19" s="318">
        <v>248.8</v>
      </c>
      <c r="Q19" s="318">
        <v>155.98202952724753</v>
      </c>
      <c r="R19" s="129">
        <v>742.57853019705203</v>
      </c>
      <c r="S19" s="318"/>
      <c r="T19" s="288"/>
    </row>
    <row r="20" spans="1:20">
      <c r="A20" s="130"/>
      <c r="B20" s="131" t="s">
        <v>42</v>
      </c>
      <c r="C20" s="132" t="s">
        <v>43</v>
      </c>
      <c r="D20" s="318">
        <v>64.092617767571028</v>
      </c>
      <c r="E20" s="318">
        <v>46.134466628269593</v>
      </c>
      <c r="F20" s="318">
        <v>120.90842962541542</v>
      </c>
      <c r="G20" s="318">
        <v>89.183744597259533</v>
      </c>
      <c r="H20" s="129">
        <v>320.31925861851556</v>
      </c>
      <c r="I20" s="318">
        <v>126.51015303626286</v>
      </c>
      <c r="J20" s="318">
        <v>174.94818400676883</v>
      </c>
      <c r="K20" s="318">
        <v>249.7252464588488</v>
      </c>
      <c r="L20" s="318">
        <v>143.81531844816277</v>
      </c>
      <c r="M20" s="129">
        <v>694.99890195004332</v>
      </c>
      <c r="N20" s="318">
        <v>143.54173170233551</v>
      </c>
      <c r="O20" s="318">
        <v>194.26317646137406</v>
      </c>
      <c r="P20" s="318">
        <v>248.8</v>
      </c>
      <c r="Q20" s="318">
        <v>155.98202952724753</v>
      </c>
      <c r="R20" s="129">
        <v>742.57853019705203</v>
      </c>
      <c r="S20" s="318">
        <v>158.30000000000001</v>
      </c>
      <c r="T20" s="288"/>
    </row>
    <row r="21" spans="1:20">
      <c r="A21" s="130"/>
      <c r="B21" s="131" t="s">
        <v>47</v>
      </c>
      <c r="C21" s="132" t="s">
        <v>334</v>
      </c>
      <c r="D21" s="318">
        <v>36.02449086907194</v>
      </c>
      <c r="E21" s="318">
        <v>17.792327801377137</v>
      </c>
      <c r="F21" s="318">
        <v>91.336118045067352</v>
      </c>
      <c r="G21" s="318">
        <v>55.709769711174339</v>
      </c>
      <c r="H21" s="129">
        <v>200.86270642669078</v>
      </c>
      <c r="I21" s="318">
        <v>87.541320987345884</v>
      </c>
      <c r="J21" s="318">
        <v>137.93942387816568</v>
      </c>
      <c r="K21" s="318">
        <v>210.30623574461148</v>
      </c>
      <c r="L21" s="127">
        <v>-90.112498874262542</v>
      </c>
      <c r="M21" s="129">
        <v>345.67448173586047</v>
      </c>
      <c r="N21" s="127">
        <v>94.186878844870733</v>
      </c>
      <c r="O21" s="127">
        <v>143.90711489928319</v>
      </c>
      <c r="P21" s="127">
        <v>197.6</v>
      </c>
      <c r="Q21" s="127">
        <v>96.51226285335639</v>
      </c>
      <c r="R21" s="129">
        <v>532.16783481765856</v>
      </c>
      <c r="S21" s="127">
        <v>158.30000000000001</v>
      </c>
      <c r="T21" s="288"/>
    </row>
    <row r="22" spans="1:20">
      <c r="A22" s="130"/>
      <c r="B22" s="131" t="s">
        <v>49</v>
      </c>
      <c r="C22" s="132" t="s">
        <v>323</v>
      </c>
      <c r="D22" s="318">
        <v>36.02449086907194</v>
      </c>
      <c r="E22" s="318">
        <v>17.792327801377137</v>
      </c>
      <c r="F22" s="318">
        <v>91.336118045067352</v>
      </c>
      <c r="G22" s="318">
        <v>55.709769711174339</v>
      </c>
      <c r="H22" s="129">
        <v>200.86270642669078</v>
      </c>
      <c r="I22" s="318">
        <v>87.541320987345884</v>
      </c>
      <c r="J22" s="318">
        <v>137.93942387816568</v>
      </c>
      <c r="K22" s="318">
        <v>210.30623574461148</v>
      </c>
      <c r="L22" s="127">
        <v>-90.112498874262542</v>
      </c>
      <c r="M22" s="129">
        <v>345.67448173586047</v>
      </c>
      <c r="N22" s="127">
        <v>94.186878844870733</v>
      </c>
      <c r="O22" s="127">
        <v>143.90711489928319</v>
      </c>
      <c r="P22" s="127">
        <v>197.6</v>
      </c>
      <c r="Q22" s="127">
        <v>96.51226285335639</v>
      </c>
      <c r="R22" s="129">
        <v>532.16783481765856</v>
      </c>
      <c r="S22" s="127">
        <v>97.4</v>
      </c>
      <c r="T22" s="288"/>
    </row>
    <row r="23" spans="1:20">
      <c r="A23" s="130"/>
      <c r="B23" s="131" t="s">
        <v>82</v>
      </c>
      <c r="C23" s="132" t="s">
        <v>83</v>
      </c>
      <c r="D23" s="318">
        <v>22.541793209999994</v>
      </c>
      <c r="E23" s="318">
        <v>39.095531330000007</v>
      </c>
      <c r="F23" s="318">
        <v>36.609582930000009</v>
      </c>
      <c r="G23" s="318">
        <v>69.003289099999975</v>
      </c>
      <c r="H23" s="129">
        <v>167.26650009999997</v>
      </c>
      <c r="I23" s="318">
        <v>21.257751290000002</v>
      </c>
      <c r="J23" s="318">
        <v>33.378017999999997</v>
      </c>
      <c r="K23" s="318">
        <v>50.625939049999985</v>
      </c>
      <c r="L23" s="318">
        <v>82.59114205000003</v>
      </c>
      <c r="M23" s="129">
        <v>187.85285039000001</v>
      </c>
      <c r="N23" s="318">
        <v>23.272678429999996</v>
      </c>
      <c r="O23" s="318">
        <v>40.746250069999995</v>
      </c>
      <c r="P23" s="318">
        <v>40.6</v>
      </c>
      <c r="Q23" s="318">
        <v>68.956939089999992</v>
      </c>
      <c r="R23" s="129">
        <v>173.60214771</v>
      </c>
      <c r="S23" s="318">
        <v>97.4</v>
      </c>
      <c r="T23" s="288"/>
    </row>
    <row r="24" spans="1:20">
      <c r="A24" s="130"/>
      <c r="B24" s="130"/>
      <c r="C24" s="130"/>
      <c r="D24" s="69"/>
      <c r="E24" s="69"/>
      <c r="F24" s="69"/>
      <c r="G24" s="69"/>
      <c r="H24" s="130"/>
      <c r="I24" s="69"/>
      <c r="J24" s="69"/>
      <c r="K24" s="69"/>
      <c r="L24" s="69"/>
      <c r="M24" s="130"/>
      <c r="N24" s="69"/>
      <c r="O24" s="69"/>
      <c r="P24" s="69"/>
      <c r="Q24" s="69"/>
      <c r="R24" s="130"/>
      <c r="S24" s="69">
        <v>9.9</v>
      </c>
    </row>
    <row r="25" spans="1:20" ht="26.4">
      <c r="A25" s="130"/>
      <c r="B25" s="21" t="s">
        <v>335</v>
      </c>
      <c r="C25" s="100" t="s">
        <v>336</v>
      </c>
      <c r="D25" s="17" t="s">
        <v>94</v>
      </c>
      <c r="E25" s="17" t="s">
        <v>95</v>
      </c>
      <c r="F25" s="17" t="s">
        <v>96</v>
      </c>
      <c r="G25" s="17" t="s">
        <v>79</v>
      </c>
      <c r="H25" s="17" t="s">
        <v>29</v>
      </c>
      <c r="I25" s="17" t="s">
        <v>30</v>
      </c>
      <c r="J25" s="17" t="s">
        <v>31</v>
      </c>
      <c r="K25" s="17" t="s">
        <v>32</v>
      </c>
      <c r="L25" s="17" t="s">
        <v>33</v>
      </c>
      <c r="M25" s="17" t="s">
        <v>34</v>
      </c>
      <c r="N25" s="17" t="s">
        <v>35</v>
      </c>
      <c r="O25" s="17" t="s">
        <v>36</v>
      </c>
      <c r="P25" s="17" t="s">
        <v>37</v>
      </c>
      <c r="Q25" s="17" t="s">
        <v>1139</v>
      </c>
      <c r="R25" s="17" t="s">
        <v>1140</v>
      </c>
      <c r="S25" s="17" t="s">
        <v>1174</v>
      </c>
    </row>
    <row r="26" spans="1:20">
      <c r="A26" s="130"/>
      <c r="B26" s="132" t="s">
        <v>157</v>
      </c>
      <c r="C26" s="131" t="s">
        <v>157</v>
      </c>
      <c r="D26" s="318">
        <v>22.541793209999994</v>
      </c>
      <c r="E26" s="318">
        <v>39.095531330000007</v>
      </c>
      <c r="F26" s="318">
        <v>36.609582930000009</v>
      </c>
      <c r="G26" s="318">
        <v>69.003289099999975</v>
      </c>
      <c r="H26" s="129">
        <v>167.26650009999997</v>
      </c>
      <c r="I26" s="318">
        <v>21.257751290000002</v>
      </c>
      <c r="J26" s="318">
        <v>33.375185049999999</v>
      </c>
      <c r="K26" s="318">
        <v>50.625939049999985</v>
      </c>
      <c r="L26" s="318">
        <v>82.59114205000003</v>
      </c>
      <c r="M26" s="129">
        <v>187.85285039000001</v>
      </c>
      <c r="N26" s="318">
        <v>23.272678429999996</v>
      </c>
      <c r="O26" s="318">
        <v>40.746250069999995</v>
      </c>
      <c r="P26" s="318">
        <v>40.6</v>
      </c>
      <c r="Q26" s="318">
        <v>68.956939089999992</v>
      </c>
      <c r="R26" s="129">
        <v>173.60214771</v>
      </c>
      <c r="S26" s="318">
        <v>9.9</v>
      </c>
      <c r="T26" s="288"/>
    </row>
    <row r="27" spans="1:20">
      <c r="A27" s="130"/>
      <c r="B27" s="132" t="s">
        <v>326</v>
      </c>
      <c r="C27" s="131" t="s">
        <v>327</v>
      </c>
      <c r="D27" s="318">
        <v>16.245671629999993</v>
      </c>
      <c r="E27" s="318">
        <v>32.357709380000003</v>
      </c>
      <c r="F27" s="318">
        <v>26.352525620000012</v>
      </c>
      <c r="G27" s="318">
        <v>53.73908961999998</v>
      </c>
      <c r="H27" s="129">
        <v>128.71129977999999</v>
      </c>
      <c r="I27" s="318">
        <v>12.707273850000002</v>
      </c>
      <c r="J27" s="318">
        <v>23.008174319999998</v>
      </c>
      <c r="K27" s="318">
        <v>37.58540413999998</v>
      </c>
      <c r="L27" s="318">
        <v>68.039425100000045</v>
      </c>
      <c r="M27" s="129">
        <v>141.34311036000003</v>
      </c>
      <c r="N27" s="318">
        <v>11.756667669999993</v>
      </c>
      <c r="O27" s="318">
        <v>25.772642779999991</v>
      </c>
      <c r="P27" s="318">
        <v>25.6</v>
      </c>
      <c r="Q27" s="318">
        <v>50.299389349999998</v>
      </c>
      <c r="R27" s="129">
        <v>113.42850886999999</v>
      </c>
      <c r="S27" s="318">
        <v>8.6</v>
      </c>
      <c r="T27" s="288"/>
    </row>
    <row r="28" spans="1:20">
      <c r="A28" s="130"/>
      <c r="B28" s="132" t="s">
        <v>328</v>
      </c>
      <c r="C28" s="131" t="s">
        <v>329</v>
      </c>
      <c r="D28" s="318">
        <v>6.2961215800000012</v>
      </c>
      <c r="E28" s="318">
        <v>6.7378219499999998</v>
      </c>
      <c r="F28" s="318">
        <v>10.25705731</v>
      </c>
      <c r="G28" s="318">
        <v>15.26419948</v>
      </c>
      <c r="H28" s="129">
        <v>38.555200320000004</v>
      </c>
      <c r="I28" s="318">
        <v>8.5504774399999999</v>
      </c>
      <c r="J28" s="318">
        <v>10.367010730000001</v>
      </c>
      <c r="K28" s="318">
        <v>13.04053491</v>
      </c>
      <c r="L28" s="318">
        <v>14.551716950000001</v>
      </c>
      <c r="M28" s="129">
        <v>46.509740029999996</v>
      </c>
      <c r="N28" s="318">
        <v>11.516010759999999</v>
      </c>
      <c r="O28" s="318">
        <v>14.97360729</v>
      </c>
      <c r="P28" s="318">
        <v>15</v>
      </c>
      <c r="Q28" s="318">
        <v>18.65754974</v>
      </c>
      <c r="R28" s="129">
        <v>60.173638840000002</v>
      </c>
      <c r="S28" s="318">
        <v>1.3</v>
      </c>
      <c r="T28" s="288"/>
    </row>
    <row r="29" spans="1:20">
      <c r="A29" s="130"/>
      <c r="B29" s="132" t="s">
        <v>330</v>
      </c>
      <c r="C29" s="132" t="s">
        <v>331</v>
      </c>
      <c r="D29" s="318">
        <v>0</v>
      </c>
      <c r="E29" s="318">
        <v>0</v>
      </c>
      <c r="F29" s="318">
        <v>0</v>
      </c>
      <c r="G29" s="318">
        <v>0</v>
      </c>
      <c r="H29" s="129">
        <v>0</v>
      </c>
      <c r="I29" s="318">
        <v>0</v>
      </c>
      <c r="J29" s="318">
        <v>0</v>
      </c>
      <c r="K29" s="318">
        <v>0</v>
      </c>
      <c r="L29" s="318">
        <v>0</v>
      </c>
      <c r="M29" s="129">
        <v>0</v>
      </c>
      <c r="N29" s="318">
        <v>0</v>
      </c>
      <c r="O29" s="318">
        <v>0</v>
      </c>
      <c r="P29" s="318">
        <v>0</v>
      </c>
      <c r="Q29" s="318">
        <v>0</v>
      </c>
      <c r="R29" s="129">
        <v>0</v>
      </c>
      <c r="S29" s="318">
        <v>0</v>
      </c>
      <c r="T29" s="288"/>
    </row>
  </sheetData>
  <phoneticPr fontId="370" type="noConversion"/>
  <pageMargins left="0.7" right="0.7" top="0.75" bottom="0.75" header="0.3" footer="0.3"/>
  <pageSetup paperSize="9" scale="70"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2:U49"/>
  <sheetViews>
    <sheetView view="pageBreakPreview" zoomScale="80" zoomScaleNormal="80" zoomScaleSheetLayoutView="80" workbookViewId="0">
      <pane xSplit="3" ySplit="3" topLeftCell="K4" activePane="bottomRight" state="frozen"/>
      <selection pane="topRight" activeCell="C148" sqref="C148"/>
      <selection pane="bottomLeft" activeCell="C148" sqref="C148"/>
      <selection pane="bottomRight" activeCell="S35" sqref="S35"/>
    </sheetView>
  </sheetViews>
  <sheetFormatPr defaultRowHeight="14.4"/>
  <cols>
    <col min="1" max="1" width="5.109375" customWidth="1"/>
    <col min="2" max="2" width="32" hidden="1" customWidth="1"/>
    <col min="3" max="3" width="27.88671875" bestFit="1" customWidth="1"/>
  </cols>
  <sheetData>
    <row r="2" spans="1:19" ht="17.399999999999999">
      <c r="B2" s="218"/>
      <c r="C2" s="219"/>
    </row>
    <row r="3" spans="1:19" ht="26.4">
      <c r="A3" s="136" t="s">
        <v>22</v>
      </c>
      <c r="B3" s="84" t="s">
        <v>337</v>
      </c>
      <c r="C3" s="5" t="s">
        <v>338</v>
      </c>
      <c r="D3" s="17" t="s">
        <v>94</v>
      </c>
      <c r="E3" s="17" t="s">
        <v>95</v>
      </c>
      <c r="F3" s="17" t="s">
        <v>96</v>
      </c>
      <c r="G3" s="17" t="s">
        <v>79</v>
      </c>
      <c r="H3" s="17" t="s">
        <v>29</v>
      </c>
      <c r="I3" s="17" t="s">
        <v>30</v>
      </c>
      <c r="J3" s="17" t="s">
        <v>31</v>
      </c>
      <c r="K3" s="17" t="s">
        <v>32</v>
      </c>
      <c r="L3" s="17" t="s">
        <v>33</v>
      </c>
      <c r="M3" s="17" t="s">
        <v>34</v>
      </c>
      <c r="N3" s="17" t="s">
        <v>35</v>
      </c>
      <c r="O3" s="17" t="s">
        <v>36</v>
      </c>
      <c r="P3" s="17" t="s">
        <v>37</v>
      </c>
      <c r="Q3" s="17" t="s">
        <v>1139</v>
      </c>
      <c r="R3" s="17" t="s">
        <v>1140</v>
      </c>
      <c r="S3" s="17" t="s">
        <v>1174</v>
      </c>
    </row>
    <row r="4" spans="1:19">
      <c r="A4" s="133"/>
      <c r="B4" s="222" t="s">
        <v>236</v>
      </c>
      <c r="C4" s="223" t="s">
        <v>237</v>
      </c>
      <c r="D4" s="61">
        <v>302</v>
      </c>
      <c r="E4" s="61">
        <v>375</v>
      </c>
      <c r="F4" s="61">
        <v>436</v>
      </c>
      <c r="G4" s="61">
        <v>398</v>
      </c>
      <c r="H4" s="62">
        <v>1511</v>
      </c>
      <c r="I4" s="61">
        <v>370</v>
      </c>
      <c r="J4" s="61">
        <v>447</v>
      </c>
      <c r="K4" s="61">
        <v>522</v>
      </c>
      <c r="L4" s="61">
        <v>426</v>
      </c>
      <c r="M4" s="62">
        <v>1765</v>
      </c>
      <c r="N4" s="61">
        <v>389</v>
      </c>
      <c r="O4" s="61">
        <v>460</v>
      </c>
      <c r="P4" s="61">
        <v>512</v>
      </c>
      <c r="Q4" s="61">
        <v>435</v>
      </c>
      <c r="R4" s="62">
        <v>1796</v>
      </c>
      <c r="S4" s="61">
        <v>387</v>
      </c>
    </row>
    <row r="5" spans="1:19">
      <c r="A5" s="133"/>
      <c r="B5" s="222" t="s">
        <v>339</v>
      </c>
      <c r="C5" s="223" t="s">
        <v>340</v>
      </c>
      <c r="D5" s="61">
        <v>877</v>
      </c>
      <c r="E5" s="61">
        <v>985</v>
      </c>
      <c r="F5" s="61">
        <v>1088</v>
      </c>
      <c r="G5" s="61">
        <v>1039</v>
      </c>
      <c r="H5" s="62">
        <v>3989</v>
      </c>
      <c r="I5" s="61">
        <v>977</v>
      </c>
      <c r="J5" s="61">
        <v>1105</v>
      </c>
      <c r="K5" s="61">
        <v>1299</v>
      </c>
      <c r="L5" s="61">
        <v>1152</v>
      </c>
      <c r="M5" s="62">
        <v>4533</v>
      </c>
      <c r="N5" s="61">
        <v>1050</v>
      </c>
      <c r="O5" s="61">
        <v>1165</v>
      </c>
      <c r="P5" s="61">
        <v>1258</v>
      </c>
      <c r="Q5" s="61">
        <v>1138</v>
      </c>
      <c r="R5" s="62">
        <v>4611</v>
      </c>
      <c r="S5" s="61">
        <v>1025</v>
      </c>
    </row>
    <row r="6" spans="1:19">
      <c r="A6" s="133"/>
      <c r="B6" s="222" t="s">
        <v>247</v>
      </c>
      <c r="C6" s="223" t="s">
        <v>248</v>
      </c>
      <c r="D6" s="61">
        <v>21</v>
      </c>
      <c r="E6" s="61">
        <v>24</v>
      </c>
      <c r="F6" s="61">
        <v>26</v>
      </c>
      <c r="G6" s="61">
        <v>26</v>
      </c>
      <c r="H6" s="62">
        <v>97</v>
      </c>
      <c r="I6" s="61">
        <v>34</v>
      </c>
      <c r="J6" s="61">
        <v>40</v>
      </c>
      <c r="K6" s="61">
        <v>42</v>
      </c>
      <c r="L6" s="61">
        <v>37</v>
      </c>
      <c r="M6" s="62">
        <v>153</v>
      </c>
      <c r="N6" s="61">
        <v>34</v>
      </c>
      <c r="O6" s="61">
        <v>37</v>
      </c>
      <c r="P6" s="61">
        <v>40</v>
      </c>
      <c r="Q6" s="61">
        <v>34</v>
      </c>
      <c r="R6" s="62">
        <v>145</v>
      </c>
      <c r="S6" s="61">
        <v>30</v>
      </c>
    </row>
    <row r="7" spans="1:19">
      <c r="A7" s="133"/>
      <c r="B7" s="225" t="s">
        <v>156</v>
      </c>
      <c r="C7" s="226" t="s">
        <v>220</v>
      </c>
      <c r="D7" s="63">
        <v>1200</v>
      </c>
      <c r="E7" s="63">
        <v>1384</v>
      </c>
      <c r="F7" s="63">
        <v>1550</v>
      </c>
      <c r="G7" s="63">
        <v>1463</v>
      </c>
      <c r="H7" s="389">
        <v>5597</v>
      </c>
      <c r="I7" s="63">
        <v>1381</v>
      </c>
      <c r="J7" s="63">
        <v>1592</v>
      </c>
      <c r="K7" s="63">
        <v>1863</v>
      </c>
      <c r="L7" s="63">
        <v>1615</v>
      </c>
      <c r="M7" s="389">
        <v>6451</v>
      </c>
      <c r="N7" s="63">
        <v>1473</v>
      </c>
      <c r="O7" s="63">
        <v>1662</v>
      </c>
      <c r="P7" s="63">
        <v>1810</v>
      </c>
      <c r="Q7" s="63">
        <v>1607</v>
      </c>
      <c r="R7" s="389">
        <v>6552</v>
      </c>
      <c r="S7" s="63">
        <v>1442</v>
      </c>
    </row>
    <row r="8" spans="1:19">
      <c r="A8" s="133"/>
      <c r="B8" s="300"/>
      <c r="C8" s="301"/>
      <c r="H8" s="220"/>
      <c r="M8" s="220"/>
      <c r="R8" s="220"/>
    </row>
    <row r="9" spans="1:19" ht="26.4">
      <c r="A9" s="136"/>
      <c r="B9" s="84" t="s">
        <v>341</v>
      </c>
      <c r="C9" s="5" t="s">
        <v>342</v>
      </c>
      <c r="D9" s="17" t="s">
        <v>94</v>
      </c>
      <c r="E9" s="17" t="s">
        <v>95</v>
      </c>
      <c r="F9" s="17" t="s">
        <v>96</v>
      </c>
      <c r="G9" s="17" t="s">
        <v>79</v>
      </c>
      <c r="H9" s="17" t="s">
        <v>29</v>
      </c>
      <c r="I9" s="17" t="s">
        <v>30</v>
      </c>
      <c r="J9" s="17" t="s">
        <v>31</v>
      </c>
      <c r="K9" s="17" t="s">
        <v>32</v>
      </c>
      <c r="L9" s="17" t="s">
        <v>33</v>
      </c>
      <c r="M9" s="17" t="s">
        <v>34</v>
      </c>
      <c r="N9" s="17" t="s">
        <v>35</v>
      </c>
      <c r="O9" s="17" t="s">
        <v>36</v>
      </c>
      <c r="P9" s="17" t="s">
        <v>37</v>
      </c>
      <c r="Q9" s="17" t="s">
        <v>1139</v>
      </c>
      <c r="R9" s="17" t="s">
        <v>1140</v>
      </c>
      <c r="S9" s="17" t="s">
        <v>1174</v>
      </c>
    </row>
    <row r="10" spans="1:19">
      <c r="A10" s="133"/>
      <c r="B10" s="222" t="s">
        <v>99</v>
      </c>
      <c r="C10" s="223" t="s">
        <v>100</v>
      </c>
      <c r="D10" s="61">
        <v>120</v>
      </c>
      <c r="E10" s="61">
        <v>156</v>
      </c>
      <c r="F10" s="61">
        <v>175</v>
      </c>
      <c r="G10" s="61">
        <v>163</v>
      </c>
      <c r="H10" s="62">
        <v>614</v>
      </c>
      <c r="I10" s="61">
        <v>125</v>
      </c>
      <c r="J10" s="61">
        <v>142</v>
      </c>
      <c r="K10" s="61">
        <v>139</v>
      </c>
      <c r="L10" s="61">
        <v>128</v>
      </c>
      <c r="M10" s="62">
        <v>534</v>
      </c>
      <c r="N10" s="61">
        <v>116</v>
      </c>
      <c r="O10" s="61">
        <v>129</v>
      </c>
      <c r="P10" s="61">
        <v>133</v>
      </c>
      <c r="Q10" s="61">
        <v>124</v>
      </c>
      <c r="R10" s="62">
        <v>502</v>
      </c>
      <c r="S10" s="61">
        <v>110</v>
      </c>
    </row>
    <row r="11" spans="1:19">
      <c r="A11" s="133"/>
      <c r="B11" s="222" t="s">
        <v>214</v>
      </c>
      <c r="C11" s="223" t="s">
        <v>215</v>
      </c>
      <c r="D11" s="61">
        <v>44</v>
      </c>
      <c r="E11" s="61">
        <v>53</v>
      </c>
      <c r="F11" s="61">
        <v>59</v>
      </c>
      <c r="G11" s="61">
        <v>57</v>
      </c>
      <c r="H11" s="62">
        <v>213</v>
      </c>
      <c r="I11" s="61">
        <v>53</v>
      </c>
      <c r="J11" s="61">
        <v>60</v>
      </c>
      <c r="K11" s="61">
        <v>61</v>
      </c>
      <c r="L11" s="61">
        <v>56</v>
      </c>
      <c r="M11" s="62">
        <v>230</v>
      </c>
      <c r="N11" s="61">
        <v>53</v>
      </c>
      <c r="O11" s="61">
        <v>61</v>
      </c>
      <c r="P11" s="61">
        <v>64</v>
      </c>
      <c r="Q11" s="61">
        <v>60</v>
      </c>
      <c r="R11" s="62">
        <v>238</v>
      </c>
      <c r="S11" s="61">
        <v>54</v>
      </c>
    </row>
    <row r="12" spans="1:19">
      <c r="A12" s="133"/>
      <c r="B12" s="222" t="s">
        <v>343</v>
      </c>
      <c r="C12" s="223" t="s">
        <v>344</v>
      </c>
      <c r="D12" s="61"/>
      <c r="E12" s="61"/>
      <c r="F12" s="61"/>
      <c r="G12" s="61">
        <v>18</v>
      </c>
      <c r="H12" s="62">
        <v>18</v>
      </c>
      <c r="I12" s="61">
        <v>44</v>
      </c>
      <c r="J12" s="61">
        <v>52</v>
      </c>
      <c r="K12" s="61">
        <v>52</v>
      </c>
      <c r="L12" s="61">
        <v>44</v>
      </c>
      <c r="M12" s="62">
        <v>191</v>
      </c>
      <c r="N12" s="61">
        <v>41</v>
      </c>
      <c r="O12" s="61">
        <v>47</v>
      </c>
      <c r="P12" s="61">
        <v>50</v>
      </c>
      <c r="Q12" s="61">
        <v>44</v>
      </c>
      <c r="R12" s="62">
        <v>182</v>
      </c>
      <c r="S12" s="61">
        <v>40</v>
      </c>
    </row>
    <row r="13" spans="1:19">
      <c r="A13" s="133"/>
      <c r="B13" s="222" t="s">
        <v>101</v>
      </c>
      <c r="C13" s="223" t="s">
        <v>102</v>
      </c>
      <c r="D13" s="61">
        <v>49</v>
      </c>
      <c r="E13" s="61">
        <v>66</v>
      </c>
      <c r="F13" s="61">
        <v>95</v>
      </c>
      <c r="G13" s="61">
        <v>60</v>
      </c>
      <c r="H13" s="62">
        <v>270</v>
      </c>
      <c r="I13" s="61">
        <v>56</v>
      </c>
      <c r="J13" s="61">
        <v>81</v>
      </c>
      <c r="K13" s="61">
        <v>111</v>
      </c>
      <c r="L13" s="61">
        <v>67</v>
      </c>
      <c r="M13" s="62">
        <v>314</v>
      </c>
      <c r="N13" s="61">
        <v>61</v>
      </c>
      <c r="O13" s="61">
        <v>85</v>
      </c>
      <c r="P13" s="61">
        <v>115</v>
      </c>
      <c r="Q13" s="61">
        <v>71</v>
      </c>
      <c r="R13" s="62">
        <v>332</v>
      </c>
      <c r="S13" s="61">
        <v>63</v>
      </c>
    </row>
    <row r="14" spans="1:19">
      <c r="A14" s="133"/>
      <c r="B14" s="222" t="s">
        <v>345</v>
      </c>
      <c r="C14" s="223" t="s">
        <v>346</v>
      </c>
      <c r="D14" s="61">
        <v>37</v>
      </c>
      <c r="E14" s="61">
        <v>39</v>
      </c>
      <c r="F14" s="61">
        <v>46</v>
      </c>
      <c r="G14" s="61">
        <v>44</v>
      </c>
      <c r="H14" s="62">
        <v>166</v>
      </c>
      <c r="I14" s="61">
        <v>39</v>
      </c>
      <c r="J14" s="61">
        <v>45</v>
      </c>
      <c r="K14" s="61">
        <v>51</v>
      </c>
      <c r="L14" s="61">
        <v>44</v>
      </c>
      <c r="M14" s="62">
        <v>179</v>
      </c>
      <c r="N14" s="61">
        <v>39</v>
      </c>
      <c r="O14" s="61">
        <v>48</v>
      </c>
      <c r="P14" s="61">
        <v>52</v>
      </c>
      <c r="Q14" s="61">
        <v>48</v>
      </c>
      <c r="R14" s="62">
        <v>187</v>
      </c>
      <c r="S14" s="61">
        <v>42</v>
      </c>
    </row>
    <row r="15" spans="1:19">
      <c r="A15" s="133"/>
      <c r="B15" s="222" t="s">
        <v>347</v>
      </c>
      <c r="C15" s="223" t="s">
        <v>348</v>
      </c>
      <c r="D15" s="61">
        <v>33</v>
      </c>
      <c r="E15" s="61">
        <v>36</v>
      </c>
      <c r="F15" s="61">
        <v>35</v>
      </c>
      <c r="G15" s="61">
        <v>34</v>
      </c>
      <c r="H15" s="62">
        <v>138</v>
      </c>
      <c r="I15" s="61">
        <v>34</v>
      </c>
      <c r="J15" s="61">
        <v>42</v>
      </c>
      <c r="K15" s="61">
        <v>44</v>
      </c>
      <c r="L15" s="61">
        <v>39</v>
      </c>
      <c r="M15" s="62">
        <v>158</v>
      </c>
      <c r="N15" s="61">
        <v>37</v>
      </c>
      <c r="O15" s="61">
        <v>43</v>
      </c>
      <c r="P15" s="61">
        <v>45</v>
      </c>
      <c r="Q15" s="61">
        <v>41</v>
      </c>
      <c r="R15" s="62">
        <v>166</v>
      </c>
      <c r="S15" s="61">
        <v>39</v>
      </c>
    </row>
    <row r="16" spans="1:19">
      <c r="A16" s="133" t="s">
        <v>349</v>
      </c>
      <c r="B16" s="222" t="s">
        <v>125</v>
      </c>
      <c r="C16" s="223" t="s">
        <v>126</v>
      </c>
      <c r="D16" s="61">
        <v>19</v>
      </c>
      <c r="E16" s="61">
        <v>25</v>
      </c>
      <c r="F16" s="61">
        <v>26</v>
      </c>
      <c r="G16" s="61">
        <v>22</v>
      </c>
      <c r="H16" s="62">
        <v>92</v>
      </c>
      <c r="I16" s="61">
        <v>19</v>
      </c>
      <c r="J16" s="61">
        <v>25</v>
      </c>
      <c r="K16" s="61">
        <v>64</v>
      </c>
      <c r="L16" s="61">
        <v>48</v>
      </c>
      <c r="M16" s="62">
        <v>159</v>
      </c>
      <c r="N16" s="61">
        <v>43</v>
      </c>
      <c r="O16" s="61">
        <v>48</v>
      </c>
      <c r="P16" s="61">
        <v>53</v>
      </c>
      <c r="Q16" s="61">
        <v>45</v>
      </c>
      <c r="R16" s="62">
        <v>189</v>
      </c>
      <c r="S16" s="61">
        <v>39</v>
      </c>
    </row>
    <row r="17" spans="1:19">
      <c r="A17" s="133"/>
      <c r="B17" s="221"/>
      <c r="C17" s="220"/>
      <c r="D17" s="224"/>
      <c r="E17" s="224"/>
      <c r="F17" s="224"/>
      <c r="G17" s="224"/>
      <c r="H17" s="224"/>
      <c r="I17" s="224"/>
      <c r="J17" s="224"/>
      <c r="K17" s="224"/>
      <c r="L17" s="224"/>
      <c r="M17" s="224"/>
      <c r="N17" s="224"/>
      <c r="O17" s="224"/>
      <c r="P17" s="224"/>
      <c r="Q17" s="224"/>
      <c r="R17" s="224"/>
      <c r="S17" s="224"/>
    </row>
    <row r="18" spans="1:19" ht="26.4">
      <c r="A18" s="136"/>
      <c r="B18" s="84" t="s">
        <v>350</v>
      </c>
      <c r="C18" s="5" t="s">
        <v>351</v>
      </c>
      <c r="D18" s="17" t="s">
        <v>94</v>
      </c>
      <c r="E18" s="17" t="s">
        <v>95</v>
      </c>
      <c r="F18" s="17" t="s">
        <v>96</v>
      </c>
      <c r="G18" s="17" t="s">
        <v>79</v>
      </c>
      <c r="H18" s="17" t="s">
        <v>29</v>
      </c>
      <c r="I18" s="17" t="s">
        <v>30</v>
      </c>
      <c r="J18" s="17" t="s">
        <v>31</v>
      </c>
      <c r="K18" s="17" t="s">
        <v>32</v>
      </c>
      <c r="L18" s="17" t="s">
        <v>33</v>
      </c>
      <c r="M18" s="17" t="s">
        <v>34</v>
      </c>
      <c r="N18" s="17" t="s">
        <v>35</v>
      </c>
      <c r="O18" s="17" t="s">
        <v>36</v>
      </c>
      <c r="P18" s="17" t="s">
        <v>37</v>
      </c>
      <c r="Q18" s="17" t="s">
        <v>1139</v>
      </c>
      <c r="R18" s="17" t="s">
        <v>1140</v>
      </c>
      <c r="S18" s="17" t="s">
        <v>1174</v>
      </c>
    </row>
    <row r="19" spans="1:19">
      <c r="A19" s="133"/>
      <c r="B19" s="222" t="s">
        <v>99</v>
      </c>
      <c r="C19" s="223" t="s">
        <v>100</v>
      </c>
      <c r="D19" s="61">
        <v>286</v>
      </c>
      <c r="E19" s="61">
        <v>344</v>
      </c>
      <c r="F19" s="61">
        <v>336</v>
      </c>
      <c r="G19" s="61">
        <v>287</v>
      </c>
      <c r="H19" s="62">
        <v>1253</v>
      </c>
      <c r="I19" s="61">
        <v>223</v>
      </c>
      <c r="J19" s="61">
        <v>240</v>
      </c>
      <c r="K19" s="61">
        <v>249</v>
      </c>
      <c r="L19" s="61">
        <v>231</v>
      </c>
      <c r="M19" s="62">
        <v>943</v>
      </c>
      <c r="N19" s="61">
        <v>208</v>
      </c>
      <c r="O19" s="61">
        <v>224</v>
      </c>
      <c r="P19" s="61">
        <v>230</v>
      </c>
      <c r="Q19" s="61">
        <v>216</v>
      </c>
      <c r="R19" s="62">
        <v>878</v>
      </c>
      <c r="S19" s="61">
        <v>198</v>
      </c>
    </row>
    <row r="20" spans="1:19">
      <c r="A20" s="133"/>
      <c r="B20" s="222" t="s">
        <v>214</v>
      </c>
      <c r="C20" s="223" t="s">
        <v>215</v>
      </c>
      <c r="D20" s="61">
        <v>125</v>
      </c>
      <c r="E20" s="61">
        <v>139</v>
      </c>
      <c r="F20" s="61">
        <v>148</v>
      </c>
      <c r="G20" s="61">
        <v>148</v>
      </c>
      <c r="H20" s="62">
        <v>560</v>
      </c>
      <c r="I20" s="61">
        <v>136</v>
      </c>
      <c r="J20" s="61">
        <v>147</v>
      </c>
      <c r="K20" s="61">
        <v>148</v>
      </c>
      <c r="L20" s="61">
        <v>142</v>
      </c>
      <c r="M20" s="62">
        <v>573</v>
      </c>
      <c r="N20" s="61">
        <v>132</v>
      </c>
      <c r="O20" s="61">
        <v>147</v>
      </c>
      <c r="P20" s="61">
        <v>152</v>
      </c>
      <c r="Q20" s="61">
        <v>148</v>
      </c>
      <c r="R20" s="62">
        <v>579</v>
      </c>
      <c r="S20" s="61">
        <v>131</v>
      </c>
    </row>
    <row r="21" spans="1:19">
      <c r="A21" s="133"/>
      <c r="B21" s="222" t="s">
        <v>343</v>
      </c>
      <c r="C21" s="222" t="s">
        <v>344</v>
      </c>
      <c r="D21" s="61"/>
      <c r="E21" s="61"/>
      <c r="F21" s="61"/>
      <c r="G21" s="61">
        <v>42</v>
      </c>
      <c r="H21" s="62">
        <v>42</v>
      </c>
      <c r="I21" s="61">
        <v>113</v>
      </c>
      <c r="J21" s="61">
        <v>118</v>
      </c>
      <c r="K21" s="61">
        <v>124</v>
      </c>
      <c r="L21" s="61">
        <v>118</v>
      </c>
      <c r="M21" s="62">
        <v>473</v>
      </c>
      <c r="N21" s="61">
        <v>105</v>
      </c>
      <c r="O21" s="61">
        <v>109</v>
      </c>
      <c r="P21" s="61">
        <v>115</v>
      </c>
      <c r="Q21" s="61">
        <v>110</v>
      </c>
      <c r="R21" s="62">
        <v>439</v>
      </c>
      <c r="S21" s="61">
        <v>102</v>
      </c>
    </row>
    <row r="22" spans="1:19">
      <c r="A22" s="133"/>
      <c r="B22" s="222" t="s">
        <v>101</v>
      </c>
      <c r="C22" s="223" t="s">
        <v>102</v>
      </c>
      <c r="D22" s="61">
        <v>175</v>
      </c>
      <c r="E22" s="61">
        <v>205</v>
      </c>
      <c r="F22" s="61">
        <v>268</v>
      </c>
      <c r="G22" s="61">
        <v>238</v>
      </c>
      <c r="H22" s="62">
        <v>886</v>
      </c>
      <c r="I22" s="61">
        <v>209</v>
      </c>
      <c r="J22" s="61">
        <v>278</v>
      </c>
      <c r="K22" s="61">
        <v>335</v>
      </c>
      <c r="L22" s="61">
        <v>264</v>
      </c>
      <c r="M22" s="62">
        <v>1086</v>
      </c>
      <c r="N22" s="61">
        <v>236</v>
      </c>
      <c r="O22" s="61">
        <v>288</v>
      </c>
      <c r="P22" s="61">
        <v>341</v>
      </c>
      <c r="Q22" s="61">
        <v>277</v>
      </c>
      <c r="R22" s="62">
        <v>1142</v>
      </c>
      <c r="S22" s="61">
        <v>240</v>
      </c>
    </row>
    <row r="23" spans="1:19">
      <c r="A23" s="133"/>
      <c r="B23" s="222" t="s">
        <v>345</v>
      </c>
      <c r="C23" s="223" t="s">
        <v>346</v>
      </c>
      <c r="D23" s="61">
        <v>128</v>
      </c>
      <c r="E23" s="61">
        <v>125</v>
      </c>
      <c r="F23" s="61">
        <v>158</v>
      </c>
      <c r="G23" s="61">
        <v>151</v>
      </c>
      <c r="H23" s="62">
        <v>562</v>
      </c>
      <c r="I23" s="61">
        <v>134</v>
      </c>
      <c r="J23" s="61">
        <v>144</v>
      </c>
      <c r="K23" s="61">
        <v>163</v>
      </c>
      <c r="L23" s="61">
        <v>145</v>
      </c>
      <c r="M23" s="62">
        <v>586</v>
      </c>
      <c r="N23" s="61">
        <v>134</v>
      </c>
      <c r="O23" s="61">
        <v>151</v>
      </c>
      <c r="P23" s="61">
        <v>162</v>
      </c>
      <c r="Q23" s="61">
        <v>151</v>
      </c>
      <c r="R23" s="62">
        <v>598</v>
      </c>
      <c r="S23" s="61">
        <v>131</v>
      </c>
    </row>
    <row r="24" spans="1:19">
      <c r="A24" s="133"/>
      <c r="B24" s="222" t="s">
        <v>347</v>
      </c>
      <c r="C24" s="223" t="s">
        <v>348</v>
      </c>
      <c r="D24" s="61">
        <v>78</v>
      </c>
      <c r="E24" s="61">
        <v>79</v>
      </c>
      <c r="F24" s="61">
        <v>80</v>
      </c>
      <c r="G24" s="61">
        <v>78</v>
      </c>
      <c r="H24" s="62">
        <v>315</v>
      </c>
      <c r="I24" s="61">
        <v>76</v>
      </c>
      <c r="J24" s="61">
        <v>83</v>
      </c>
      <c r="K24" s="61">
        <v>86</v>
      </c>
      <c r="L24" s="61">
        <v>83</v>
      </c>
      <c r="M24" s="62">
        <v>328</v>
      </c>
      <c r="N24" s="61">
        <v>77</v>
      </c>
      <c r="O24" s="61">
        <v>81</v>
      </c>
      <c r="P24" s="61">
        <v>84</v>
      </c>
      <c r="Q24" s="61">
        <v>81</v>
      </c>
      <c r="R24" s="62">
        <v>323</v>
      </c>
      <c r="S24" s="61">
        <v>77</v>
      </c>
    </row>
    <row r="25" spans="1:19">
      <c r="A25" s="133" t="s">
        <v>349</v>
      </c>
      <c r="B25" s="222" t="s">
        <v>125</v>
      </c>
      <c r="C25" s="223" t="s">
        <v>126</v>
      </c>
      <c r="D25" s="61">
        <v>85</v>
      </c>
      <c r="E25" s="61">
        <v>93</v>
      </c>
      <c r="F25" s="61">
        <v>98</v>
      </c>
      <c r="G25" s="61">
        <v>95</v>
      </c>
      <c r="H25" s="62">
        <v>371</v>
      </c>
      <c r="I25" s="61">
        <v>86</v>
      </c>
      <c r="J25" s="61">
        <v>95</v>
      </c>
      <c r="K25" s="61">
        <v>194</v>
      </c>
      <c r="L25" s="61">
        <v>169</v>
      </c>
      <c r="M25" s="62">
        <v>544</v>
      </c>
      <c r="N25" s="61">
        <v>158</v>
      </c>
      <c r="O25" s="61">
        <v>165</v>
      </c>
      <c r="P25" s="61">
        <v>174</v>
      </c>
      <c r="Q25" s="61">
        <v>156</v>
      </c>
      <c r="R25" s="62">
        <v>653</v>
      </c>
      <c r="S25" s="61">
        <v>146</v>
      </c>
    </row>
    <row r="26" spans="1:19">
      <c r="A26" s="133"/>
      <c r="B26" s="221"/>
      <c r="C26" s="220"/>
      <c r="D26" s="224"/>
      <c r="E26" s="224"/>
      <c r="F26" s="224"/>
      <c r="G26" s="224"/>
      <c r="H26" s="224"/>
      <c r="I26" s="224"/>
      <c r="J26" s="224"/>
      <c r="K26" s="224"/>
      <c r="L26" s="224"/>
      <c r="M26" s="224"/>
      <c r="N26" s="224"/>
      <c r="O26" s="224"/>
      <c r="P26" s="224"/>
      <c r="Q26" s="224"/>
      <c r="R26" s="224"/>
      <c r="S26" s="224"/>
    </row>
    <row r="27" spans="1:19">
      <c r="A27" s="136"/>
      <c r="B27" s="84" t="s">
        <v>352</v>
      </c>
      <c r="C27" s="5" t="s">
        <v>353</v>
      </c>
      <c r="D27" s="17" t="s">
        <v>94</v>
      </c>
      <c r="E27" s="17" t="s">
        <v>95</v>
      </c>
      <c r="F27" s="17" t="s">
        <v>96</v>
      </c>
      <c r="G27" s="17" t="s">
        <v>79</v>
      </c>
      <c r="H27" s="17" t="s">
        <v>29</v>
      </c>
      <c r="I27" s="17" t="s">
        <v>30</v>
      </c>
      <c r="J27" s="17" t="s">
        <v>31</v>
      </c>
      <c r="K27" s="17" t="s">
        <v>32</v>
      </c>
      <c r="L27" s="17" t="s">
        <v>33</v>
      </c>
      <c r="M27" s="17" t="s">
        <v>34</v>
      </c>
      <c r="N27" s="17" t="s">
        <v>35</v>
      </c>
      <c r="O27" s="17" t="s">
        <v>36</v>
      </c>
      <c r="P27" s="17" t="s">
        <v>37</v>
      </c>
      <c r="Q27" s="17" t="s">
        <v>1139</v>
      </c>
      <c r="R27" s="17" t="s">
        <v>1140</v>
      </c>
      <c r="S27" s="17" t="s">
        <v>1174</v>
      </c>
    </row>
    <row r="28" spans="1:19">
      <c r="A28" s="133"/>
      <c r="B28" s="222" t="s">
        <v>99</v>
      </c>
      <c r="C28" s="223" t="s">
        <v>100</v>
      </c>
      <c r="D28" s="61">
        <v>467</v>
      </c>
      <c r="E28" s="61">
        <v>466</v>
      </c>
      <c r="F28" s="61">
        <v>465</v>
      </c>
      <c r="G28" s="61">
        <v>465</v>
      </c>
      <c r="H28" s="62">
        <v>465</v>
      </c>
      <c r="I28" s="61">
        <v>465</v>
      </c>
      <c r="J28" s="61">
        <v>465</v>
      </c>
      <c r="K28" s="61">
        <v>466</v>
      </c>
      <c r="L28" s="61">
        <v>465</v>
      </c>
      <c r="M28" s="62">
        <v>465</v>
      </c>
      <c r="N28" s="61">
        <v>416</v>
      </c>
      <c r="O28" s="61">
        <v>407</v>
      </c>
      <c r="P28" s="61">
        <v>407</v>
      </c>
      <c r="Q28" s="61">
        <v>407</v>
      </c>
      <c r="R28" s="62">
        <v>407</v>
      </c>
      <c r="S28" s="61">
        <v>407</v>
      </c>
    </row>
    <row r="29" spans="1:19">
      <c r="A29" s="133"/>
      <c r="B29" s="222" t="s">
        <v>101</v>
      </c>
      <c r="C29" s="223" t="s">
        <v>354</v>
      </c>
      <c r="D29" s="61">
        <v>435</v>
      </c>
      <c r="E29" s="61">
        <v>438</v>
      </c>
      <c r="F29" s="61">
        <v>438</v>
      </c>
      <c r="G29" s="61">
        <v>439</v>
      </c>
      <c r="H29" s="62">
        <v>439</v>
      </c>
      <c r="I29" s="61">
        <v>439</v>
      </c>
      <c r="J29" s="61">
        <v>440</v>
      </c>
      <c r="K29" s="61">
        <v>440</v>
      </c>
      <c r="L29" s="61">
        <v>440</v>
      </c>
      <c r="M29" s="62">
        <v>440</v>
      </c>
      <c r="N29" s="61">
        <v>445</v>
      </c>
      <c r="O29" s="61">
        <v>444</v>
      </c>
      <c r="P29" s="61">
        <v>444</v>
      </c>
      <c r="Q29" s="61">
        <v>442</v>
      </c>
      <c r="R29" s="62">
        <v>442</v>
      </c>
      <c r="S29" s="61">
        <v>444</v>
      </c>
    </row>
    <row r="30" spans="1:19">
      <c r="A30" s="133"/>
      <c r="B30" s="222" t="s">
        <v>343</v>
      </c>
      <c r="C30" s="222" t="s">
        <v>344</v>
      </c>
      <c r="D30" s="61"/>
      <c r="E30" s="61"/>
      <c r="F30" s="61"/>
      <c r="G30" s="61">
        <v>414</v>
      </c>
      <c r="H30" s="62">
        <v>414</v>
      </c>
      <c r="I30" s="61">
        <v>411</v>
      </c>
      <c r="J30" s="61">
        <v>410</v>
      </c>
      <c r="K30" s="61">
        <v>402</v>
      </c>
      <c r="L30" s="61">
        <v>395</v>
      </c>
      <c r="M30" s="62">
        <v>395</v>
      </c>
      <c r="N30" s="61">
        <v>390</v>
      </c>
      <c r="O30" s="61">
        <v>388</v>
      </c>
      <c r="P30" s="61">
        <v>388</v>
      </c>
      <c r="Q30" s="61">
        <v>385</v>
      </c>
      <c r="R30" s="62">
        <v>385</v>
      </c>
      <c r="S30" s="61">
        <v>380</v>
      </c>
    </row>
    <row r="31" spans="1:19">
      <c r="A31" s="133"/>
      <c r="B31" s="222" t="s">
        <v>216</v>
      </c>
      <c r="C31" s="223" t="s">
        <v>217</v>
      </c>
      <c r="D31" s="61">
        <v>0</v>
      </c>
      <c r="E31" s="61">
        <v>0</v>
      </c>
      <c r="F31" s="61">
        <v>0</v>
      </c>
      <c r="G31" s="61">
        <v>0</v>
      </c>
      <c r="H31" s="62">
        <v>0</v>
      </c>
      <c r="I31" s="61">
        <v>0</v>
      </c>
      <c r="J31" s="61">
        <v>0</v>
      </c>
      <c r="K31" s="61">
        <v>0</v>
      </c>
      <c r="L31" s="61">
        <v>0</v>
      </c>
      <c r="M31" s="62">
        <v>0</v>
      </c>
      <c r="N31" s="61">
        <v>0</v>
      </c>
      <c r="O31" s="61">
        <v>0</v>
      </c>
      <c r="P31" s="61">
        <v>0</v>
      </c>
      <c r="Q31" s="61">
        <v>0</v>
      </c>
      <c r="R31" s="62">
        <v>0</v>
      </c>
      <c r="S31" s="61">
        <v>0</v>
      </c>
    </row>
    <row r="32" spans="1:19">
      <c r="A32" s="133"/>
      <c r="B32" s="222" t="s">
        <v>214</v>
      </c>
      <c r="C32" s="223" t="s">
        <v>215</v>
      </c>
      <c r="D32" s="61">
        <v>254</v>
      </c>
      <c r="E32" s="61">
        <v>272</v>
      </c>
      <c r="F32" s="61">
        <v>272</v>
      </c>
      <c r="G32" s="61">
        <v>272</v>
      </c>
      <c r="H32" s="62">
        <v>272</v>
      </c>
      <c r="I32" s="61">
        <v>247</v>
      </c>
      <c r="J32" s="61">
        <v>235</v>
      </c>
      <c r="K32" s="61">
        <v>235</v>
      </c>
      <c r="L32" s="61">
        <v>235</v>
      </c>
      <c r="M32" s="62">
        <v>235</v>
      </c>
      <c r="N32" s="61">
        <v>235</v>
      </c>
      <c r="O32" s="61">
        <v>235</v>
      </c>
      <c r="P32" s="61">
        <v>236</v>
      </c>
      <c r="Q32" s="61">
        <v>238</v>
      </c>
      <c r="R32" s="62">
        <v>238</v>
      </c>
      <c r="S32" s="61">
        <v>238</v>
      </c>
    </row>
    <row r="33" spans="1:21">
      <c r="A33" s="133"/>
      <c r="B33" s="222" t="s">
        <v>345</v>
      </c>
      <c r="C33" s="223" t="s">
        <v>346</v>
      </c>
      <c r="D33" s="61">
        <v>245</v>
      </c>
      <c r="E33" s="61">
        <v>244</v>
      </c>
      <c r="F33" s="61">
        <v>250</v>
      </c>
      <c r="G33" s="61">
        <v>255</v>
      </c>
      <c r="H33" s="62">
        <v>255</v>
      </c>
      <c r="I33" s="61">
        <v>250</v>
      </c>
      <c r="J33" s="61">
        <v>250</v>
      </c>
      <c r="K33" s="61">
        <v>242</v>
      </c>
      <c r="L33" s="61">
        <v>238</v>
      </c>
      <c r="M33" s="62">
        <v>238</v>
      </c>
      <c r="N33" s="61">
        <v>237</v>
      </c>
      <c r="O33" s="61">
        <v>237</v>
      </c>
      <c r="P33" s="61">
        <v>237</v>
      </c>
      <c r="Q33" s="61">
        <v>237</v>
      </c>
      <c r="R33" s="62">
        <v>237</v>
      </c>
      <c r="S33" s="61">
        <v>236</v>
      </c>
    </row>
    <row r="34" spans="1:21">
      <c r="A34" s="133"/>
      <c r="B34" s="222" t="s">
        <v>355</v>
      </c>
      <c r="C34" s="223" t="s">
        <v>356</v>
      </c>
      <c r="D34" s="61">
        <v>105</v>
      </c>
      <c r="E34" s="61">
        <v>105</v>
      </c>
      <c r="F34" s="61">
        <v>105</v>
      </c>
      <c r="G34" s="61">
        <v>105</v>
      </c>
      <c r="H34" s="62">
        <v>105</v>
      </c>
      <c r="I34" s="61">
        <v>105</v>
      </c>
      <c r="J34" s="61">
        <v>105</v>
      </c>
      <c r="K34" s="61">
        <v>105</v>
      </c>
      <c r="L34" s="61">
        <v>104</v>
      </c>
      <c r="M34" s="62">
        <v>104</v>
      </c>
      <c r="N34" s="61">
        <v>104</v>
      </c>
      <c r="O34" s="61">
        <v>104</v>
      </c>
      <c r="P34" s="61">
        <v>103</v>
      </c>
      <c r="Q34" s="61">
        <v>103</v>
      </c>
      <c r="R34" s="62">
        <v>103</v>
      </c>
      <c r="S34" s="61">
        <v>103</v>
      </c>
    </row>
    <row r="35" spans="1:21">
      <c r="A35" s="133"/>
      <c r="B35" s="222" t="s">
        <v>357</v>
      </c>
      <c r="C35" s="223" t="s">
        <v>358</v>
      </c>
      <c r="D35" s="61">
        <v>73</v>
      </c>
      <c r="E35" s="61">
        <v>75</v>
      </c>
      <c r="F35" s="61">
        <v>74</v>
      </c>
      <c r="G35" s="61">
        <v>74</v>
      </c>
      <c r="H35" s="62">
        <v>74</v>
      </c>
      <c r="I35" s="61">
        <v>71</v>
      </c>
      <c r="J35" s="61">
        <v>71</v>
      </c>
      <c r="K35" s="61">
        <v>72</v>
      </c>
      <c r="L35" s="61">
        <v>72</v>
      </c>
      <c r="M35" s="62">
        <v>72</v>
      </c>
      <c r="N35" s="61">
        <v>73</v>
      </c>
      <c r="O35" s="61">
        <v>73</v>
      </c>
      <c r="P35" s="61">
        <v>73</v>
      </c>
      <c r="Q35" s="61">
        <v>72</v>
      </c>
      <c r="R35" s="62">
        <v>72</v>
      </c>
      <c r="S35" s="61">
        <v>72</v>
      </c>
    </row>
    <row r="36" spans="1:21">
      <c r="A36" s="133"/>
      <c r="B36" s="222" t="s">
        <v>347</v>
      </c>
      <c r="C36" s="223" t="s">
        <v>348</v>
      </c>
      <c r="D36" s="61">
        <v>304</v>
      </c>
      <c r="E36" s="61">
        <v>303</v>
      </c>
      <c r="F36" s="61">
        <v>301</v>
      </c>
      <c r="G36" s="61">
        <v>302</v>
      </c>
      <c r="H36" s="62">
        <v>302</v>
      </c>
      <c r="I36" s="61">
        <v>301</v>
      </c>
      <c r="J36" s="61">
        <v>301</v>
      </c>
      <c r="K36" s="61">
        <v>303</v>
      </c>
      <c r="L36" s="61">
        <v>302</v>
      </c>
      <c r="M36" s="62">
        <v>302</v>
      </c>
      <c r="N36" s="61">
        <v>302</v>
      </c>
      <c r="O36" s="61">
        <v>300</v>
      </c>
      <c r="P36" s="61">
        <v>302</v>
      </c>
      <c r="Q36" s="61">
        <v>300</v>
      </c>
      <c r="R36" s="62">
        <v>300</v>
      </c>
      <c r="S36" s="61">
        <v>298</v>
      </c>
    </row>
    <row r="37" spans="1:21">
      <c r="A37" s="133"/>
      <c r="B37" s="222" t="s">
        <v>359</v>
      </c>
      <c r="C37" s="223" t="s">
        <v>360</v>
      </c>
      <c r="D37" s="61">
        <v>53</v>
      </c>
      <c r="E37" s="61">
        <v>53</v>
      </c>
      <c r="F37" s="61">
        <v>53</v>
      </c>
      <c r="G37" s="61">
        <v>53</v>
      </c>
      <c r="H37" s="62">
        <v>53</v>
      </c>
      <c r="I37" s="61">
        <v>53</v>
      </c>
      <c r="J37" s="61">
        <v>54</v>
      </c>
      <c r="K37" s="61">
        <v>172</v>
      </c>
      <c r="L37" s="61">
        <v>158</v>
      </c>
      <c r="M37" s="62">
        <v>158</v>
      </c>
      <c r="N37" s="61">
        <v>133</v>
      </c>
      <c r="O37" s="61">
        <v>133</v>
      </c>
      <c r="P37" s="61">
        <v>133</v>
      </c>
      <c r="Q37" s="61">
        <v>133</v>
      </c>
      <c r="R37" s="62">
        <v>133</v>
      </c>
      <c r="S37" s="61">
        <v>133</v>
      </c>
    </row>
    <row r="38" spans="1:21">
      <c r="A38" s="133"/>
      <c r="B38" s="222" t="s">
        <v>361</v>
      </c>
      <c r="C38" s="223" t="s">
        <v>362</v>
      </c>
      <c r="D38" s="61">
        <v>11</v>
      </c>
      <c r="E38" s="61">
        <v>11</v>
      </c>
      <c r="F38" s="61">
        <v>11</v>
      </c>
      <c r="G38" s="61">
        <v>12</v>
      </c>
      <c r="H38" s="62">
        <v>12</v>
      </c>
      <c r="I38" s="61">
        <v>12</v>
      </c>
      <c r="J38" s="61">
        <v>12</v>
      </c>
      <c r="K38" s="61">
        <v>12</v>
      </c>
      <c r="L38" s="61">
        <v>12</v>
      </c>
      <c r="M38" s="62">
        <v>12</v>
      </c>
      <c r="N38" s="61">
        <v>12</v>
      </c>
      <c r="O38" s="61">
        <v>12</v>
      </c>
      <c r="P38" s="61">
        <v>12</v>
      </c>
      <c r="Q38" s="61">
        <v>13</v>
      </c>
      <c r="R38" s="62">
        <v>13</v>
      </c>
      <c r="S38" s="61">
        <v>13</v>
      </c>
    </row>
    <row r="39" spans="1:21" s="289" customFormat="1">
      <c r="A39" s="471" t="s">
        <v>349</v>
      </c>
      <c r="B39" s="225" t="s">
        <v>156</v>
      </c>
      <c r="C39" s="226" t="s">
        <v>157</v>
      </c>
      <c r="D39" s="63">
        <v>1947</v>
      </c>
      <c r="E39" s="63">
        <v>1967</v>
      </c>
      <c r="F39" s="63">
        <v>1969</v>
      </c>
      <c r="G39" s="63">
        <v>2391</v>
      </c>
      <c r="H39" s="389">
        <v>2391</v>
      </c>
      <c r="I39" s="63">
        <v>2354</v>
      </c>
      <c r="J39" s="63">
        <v>2343</v>
      </c>
      <c r="K39" s="63">
        <v>2449</v>
      </c>
      <c r="L39" s="63">
        <v>2421</v>
      </c>
      <c r="M39" s="389">
        <v>2421</v>
      </c>
      <c r="N39" s="63">
        <v>2347</v>
      </c>
      <c r="O39" s="63">
        <v>2333</v>
      </c>
      <c r="P39" s="63">
        <v>2335</v>
      </c>
      <c r="Q39" s="63">
        <v>2330</v>
      </c>
      <c r="R39" s="389">
        <v>2330</v>
      </c>
      <c r="S39" s="63">
        <v>2324</v>
      </c>
      <c r="U39" s="472"/>
    </row>
    <row r="40" spans="1:21">
      <c r="A40" s="133"/>
      <c r="B40" s="221"/>
      <c r="C40" s="220"/>
      <c r="H40" s="220"/>
      <c r="M40" s="220"/>
      <c r="R40" s="220"/>
    </row>
    <row r="41" spans="1:21">
      <c r="A41" s="136"/>
      <c r="B41" s="84" t="s">
        <v>363</v>
      </c>
      <c r="C41" s="5" t="s">
        <v>364</v>
      </c>
      <c r="D41" s="17" t="s">
        <v>94</v>
      </c>
      <c r="E41" s="17" t="s">
        <v>95</v>
      </c>
      <c r="F41" s="17" t="s">
        <v>96</v>
      </c>
      <c r="G41" s="17" t="s">
        <v>79</v>
      </c>
      <c r="H41" s="17" t="s">
        <v>29</v>
      </c>
      <c r="I41" s="17" t="s">
        <v>30</v>
      </c>
      <c r="J41" s="17" t="s">
        <v>31</v>
      </c>
      <c r="K41" s="17" t="s">
        <v>32</v>
      </c>
      <c r="L41" s="17" t="s">
        <v>33</v>
      </c>
      <c r="M41" s="17" t="s">
        <v>34</v>
      </c>
      <c r="N41" s="17" t="s">
        <v>35</v>
      </c>
      <c r="O41" s="17" t="s">
        <v>36</v>
      </c>
      <c r="P41" s="17" t="s">
        <v>37</v>
      </c>
      <c r="Q41" s="17" t="s">
        <v>1139</v>
      </c>
      <c r="R41" s="17" t="s">
        <v>1140</v>
      </c>
      <c r="S41" s="17" t="s">
        <v>1174</v>
      </c>
    </row>
    <row r="42" spans="1:21">
      <c r="A42" s="135"/>
      <c r="B42" s="222" t="s">
        <v>157</v>
      </c>
      <c r="C42" s="223" t="s">
        <v>157</v>
      </c>
      <c r="D42" s="61">
        <v>1081</v>
      </c>
      <c r="E42" s="61">
        <v>1103</v>
      </c>
      <c r="F42" s="61">
        <v>1130</v>
      </c>
      <c r="G42" s="61">
        <v>1179</v>
      </c>
      <c r="H42" s="62">
        <v>1179</v>
      </c>
      <c r="I42" s="61">
        <v>1172</v>
      </c>
      <c r="J42" s="61">
        <v>1180</v>
      </c>
      <c r="K42" s="61">
        <v>1217</v>
      </c>
      <c r="L42" s="61">
        <v>1253</v>
      </c>
      <c r="M42" s="62">
        <v>1253</v>
      </c>
      <c r="N42" s="61">
        <v>1260</v>
      </c>
      <c r="O42" s="61">
        <v>1270</v>
      </c>
      <c r="P42" s="61">
        <v>1293</v>
      </c>
      <c r="Q42" s="61">
        <v>1329</v>
      </c>
      <c r="R42" s="62">
        <v>1329</v>
      </c>
      <c r="S42" s="61">
        <v>1341</v>
      </c>
      <c r="T42" s="464"/>
    </row>
    <row r="43" spans="1:21">
      <c r="A43" s="135"/>
      <c r="B43" s="220"/>
      <c r="C43" s="221"/>
      <c r="H43" s="220"/>
      <c r="M43" s="220"/>
      <c r="R43" s="220"/>
    </row>
    <row r="44" spans="1:21">
      <c r="A44" s="136" t="s">
        <v>365</v>
      </c>
      <c r="B44" s="84" t="s">
        <v>366</v>
      </c>
      <c r="C44" s="5" t="s">
        <v>367</v>
      </c>
      <c r="D44" s="17" t="s">
        <v>94</v>
      </c>
      <c r="E44" s="17" t="s">
        <v>95</v>
      </c>
      <c r="F44" s="17" t="s">
        <v>96</v>
      </c>
      <c r="G44" s="17" t="s">
        <v>79</v>
      </c>
      <c r="H44" s="17" t="s">
        <v>29</v>
      </c>
      <c r="I44" s="17" t="s">
        <v>30</v>
      </c>
      <c r="J44" s="17" t="s">
        <v>31</v>
      </c>
      <c r="K44" s="17" t="s">
        <v>32</v>
      </c>
      <c r="L44" s="17" t="s">
        <v>33</v>
      </c>
      <c r="M44" s="17" t="s">
        <v>34</v>
      </c>
      <c r="N44" s="17" t="s">
        <v>35</v>
      </c>
      <c r="O44" s="17" t="s">
        <v>36</v>
      </c>
      <c r="P44" s="17" t="s">
        <v>37</v>
      </c>
      <c r="Q44" s="17" t="s">
        <v>1139</v>
      </c>
      <c r="R44" s="17" t="s">
        <v>1140</v>
      </c>
      <c r="S44" s="17" t="s">
        <v>1174</v>
      </c>
    </row>
    <row r="45" spans="1:21">
      <c r="A45" s="135"/>
      <c r="B45" s="222" t="s">
        <v>368</v>
      </c>
      <c r="C45" s="223" t="s">
        <v>369</v>
      </c>
      <c r="D45" s="279">
        <v>0.36852676148083813</v>
      </c>
      <c r="E45" s="279">
        <v>0.41760786352251783</v>
      </c>
      <c r="F45" s="279">
        <v>0.38813264788936358</v>
      </c>
      <c r="G45" s="279">
        <v>0.35545371219065081</v>
      </c>
      <c r="H45" s="280">
        <v>0.38147756138865369</v>
      </c>
      <c r="I45" s="279">
        <v>0.33509983588621445</v>
      </c>
      <c r="J45" s="279">
        <v>0.33590564540404455</v>
      </c>
      <c r="K45" s="388">
        <v>0.3580057699242698</v>
      </c>
      <c r="L45" s="388">
        <v>0.33800922874093603</v>
      </c>
      <c r="M45" s="400">
        <v>0.3429067286134897</v>
      </c>
      <c r="N45" s="388">
        <v>0.37139164027789268</v>
      </c>
      <c r="O45" s="388">
        <v>0.37682919158787381</v>
      </c>
      <c r="P45" s="388">
        <v>0.36529866074517803</v>
      </c>
      <c r="Q45" s="388">
        <v>0.35827685547755728</v>
      </c>
      <c r="R45" s="280">
        <v>0.36925491924857368</v>
      </c>
      <c r="S45" s="388">
        <v>0.34337076869021094</v>
      </c>
    </row>
    <row r="46" spans="1:21">
      <c r="A46" s="135"/>
      <c r="B46" s="222" t="s">
        <v>370</v>
      </c>
      <c r="C46" s="223" t="s">
        <v>371</v>
      </c>
      <c r="D46" s="279">
        <v>0.63147323851916193</v>
      </c>
      <c r="E46" s="279">
        <v>0.58239213647748223</v>
      </c>
      <c r="F46" s="279">
        <v>0.61186735211063636</v>
      </c>
      <c r="G46" s="279">
        <v>0.64454628780934919</v>
      </c>
      <c r="H46" s="280">
        <v>0.61852243861134637</v>
      </c>
      <c r="I46" s="279">
        <v>0.6649001641137855</v>
      </c>
      <c r="J46" s="279">
        <v>0.66409435459595545</v>
      </c>
      <c r="K46" s="388">
        <v>0.6419942300757302</v>
      </c>
      <c r="L46" s="388">
        <v>0.66199077125906403</v>
      </c>
      <c r="M46" s="400">
        <v>0.6570932713865103</v>
      </c>
      <c r="N46" s="388">
        <v>0.62860835972210727</v>
      </c>
      <c r="O46" s="388">
        <v>0.62317080841212613</v>
      </c>
      <c r="P46" s="388">
        <v>0.63470133925482197</v>
      </c>
      <c r="Q46" s="388">
        <v>0.64172314452244272</v>
      </c>
      <c r="R46" s="280">
        <v>0.63074508075142632</v>
      </c>
      <c r="S46" s="388">
        <v>0.65662923130978901</v>
      </c>
    </row>
    <row r="49" spans="4:19">
      <c r="D49" s="396"/>
      <c r="E49" s="396"/>
      <c r="F49" s="396"/>
      <c r="G49" s="396"/>
      <c r="H49" s="396"/>
      <c r="I49" s="396"/>
      <c r="J49" s="396"/>
      <c r="K49" s="396"/>
      <c r="L49" s="396"/>
      <c r="M49" s="396"/>
      <c r="N49" s="396"/>
      <c r="O49" s="396"/>
      <c r="P49" s="396"/>
      <c r="Q49" s="396"/>
      <c r="R49" s="396"/>
      <c r="S49" s="396"/>
    </row>
  </sheetData>
  <phoneticPr fontId="370" type="noConversion"/>
  <pageMargins left="0.7" right="0.7" top="0.75" bottom="0.75" header="0.3" footer="0.3"/>
  <pageSetup paperSize="9" scale="72"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9D9554BE23FE4D9172E3DF80AF2749" ma:contentTypeVersion="6" ma:contentTypeDescription="Create a new document." ma:contentTypeScope="" ma:versionID="d494c17d742c819937176009c7cb4ee2">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a2d1b7a5818eb712a8562ffdec4e4cac"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EBBF58B-48A9-448F-84D4-0A777982C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3.xml><?xml version="1.0" encoding="utf-8"?>
<ds:datastoreItem xmlns:ds="http://schemas.openxmlformats.org/officeDocument/2006/customXml" ds:itemID="{9D0049A8-658B-48FB-97AD-4847018FBEE3}">
  <ds:schemaRefs>
    <ds:schemaRef ds:uri="http://schemas.microsoft.com/office/2006/metadata/properties"/>
    <ds:schemaRef ds:uri="249e026d-2704-41bf-a320-4b142fc59d8a"/>
    <ds:schemaRef ds:uri="http://purl.org/dc/terms/"/>
    <ds:schemaRef ds:uri="http://schemas.openxmlformats.org/package/2006/metadata/core-properties"/>
    <ds:schemaRef ds:uri="7d7a3409-9cc7-4a1f-94d1-0f2116ac36bf"/>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26</vt:i4>
      </vt:variant>
    </vt:vector>
  </HeadingPairs>
  <TitlesOfParts>
    <vt:vector size="48"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 2022-2024 HUF</vt:lpstr>
      <vt:lpstr>Financial statem. 2022-2024 USD</vt:lpstr>
      <vt:lpstr>Segmental data (HUF mn)</vt:lpstr>
      <vt:lpstr>Segmental data (USD mn)</vt:lpstr>
      <vt:lpstr>Tax</vt:lpstr>
      <vt:lpstr>Changes in equity</vt:lpstr>
      <vt:lpstr>Shareholders structure</vt:lpstr>
      <vt:lpstr>Special Items</vt:lpstr>
      <vt:lpstr>Sustainability</vt:lpstr>
      <vt:lpstr>External parameters</vt:lpstr>
      <vt:lpstr>CAPEX</vt:lpstr>
      <vt:lpstr>Footnotes</vt:lpstr>
      <vt:lpstr>CAPEX!Data</vt:lpstr>
      <vt:lpstr>'Consumer Services financial'!Data</vt:lpstr>
      <vt:lpstr>Tax!Data</vt:lpstr>
      <vt:lpstr>'Financial statem. 2022-2024 HUF'!Data_library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financial result'!Nyomtatási_terület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 2022-2024 HUF'!Nyomtatási_terület</vt:lpstr>
      <vt:lpstr>'Financial statem. 2022-2024 USD'!Nyomtatási_terület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Teremi Márton (MOL Nyrt.)</cp:lastModifiedBy>
  <cp:revision/>
  <dcterms:created xsi:type="dcterms:W3CDTF">2015-01-23T11:24:45Z</dcterms:created>
  <dcterms:modified xsi:type="dcterms:W3CDTF">2025-05-08T18:09:01Z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